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O:\stuenr\misc\"/>
    </mc:Choice>
  </mc:AlternateContent>
  <xr:revisionPtr revIDLastSave="0" documentId="8_{CD598CC9-6BDC-4BBC-8C4B-DB972DDD0DE3}" xr6:coauthVersionLast="47" xr6:coauthVersionMax="47" xr10:uidLastSave="{00000000-0000-0000-0000-000000000000}"/>
  <bookViews>
    <workbookView xWindow="25080" yWindow="-120" windowWidth="25440" windowHeight="15390" xr2:uid="{00000000-000D-0000-FFFF-FFFF00000000}"/>
  </bookViews>
  <sheets>
    <sheet name="CDS-A" sheetId="1" r:id="rId1"/>
    <sheet name="CDS-B" sheetId="12" r:id="rId2"/>
    <sheet name="CDS-C" sheetId="18" r:id="rId3"/>
    <sheet name="CDS-D" sheetId="15" r:id="rId4"/>
    <sheet name="CDS-E" sheetId="5" r:id="rId5"/>
    <sheet name="CDS-F" sheetId="6" r:id="rId6"/>
    <sheet name="CDS-G" sheetId="16" r:id="rId7"/>
    <sheet name="CDS-H" sheetId="17" r:id="rId8"/>
    <sheet name="CDS-I" sheetId="13" r:id="rId9"/>
    <sheet name="CDS-J" sheetId="14"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3" i="18" l="1"/>
  <c r="D203" i="18"/>
  <c r="C212" i="18"/>
  <c r="C221" i="18"/>
  <c r="D221" i="18"/>
  <c r="E221" i="18"/>
  <c r="F221" i="18"/>
  <c r="G221" i="18"/>
  <c r="D243" i="18"/>
  <c r="E245" i="18"/>
  <c r="E246" i="18" s="1"/>
  <c r="F55" i="17" l="1"/>
  <c r="E55" i="17"/>
  <c r="F50" i="17"/>
  <c r="E50" i="17"/>
  <c r="E45" i="14" l="1"/>
  <c r="D45" i="14"/>
  <c r="C45" i="14"/>
  <c r="K21" i="13"/>
  <c r="I22" i="13"/>
  <c r="K22" i="13"/>
  <c r="K23" i="13"/>
  <c r="K24" i="13"/>
  <c r="K25" i="13"/>
  <c r="I26" i="13"/>
  <c r="K26" i="13"/>
  <c r="K27" i="13"/>
  <c r="K28" i="13"/>
  <c r="I29" i="13"/>
  <c r="K29" i="13"/>
  <c r="K30" i="13"/>
  <c r="K49" i="13"/>
  <c r="K52" i="13"/>
  <c r="C15" i="12" l="1"/>
  <c r="D15" i="12"/>
  <c r="D17" i="12" s="1"/>
  <c r="D23" i="12" s="1"/>
  <c r="E15" i="12"/>
  <c r="F15" i="12"/>
  <c r="G15" i="12"/>
  <c r="H15" i="12"/>
  <c r="C17" i="12"/>
  <c r="E17" i="12"/>
  <c r="E23" i="12" s="1"/>
  <c r="F17" i="12"/>
  <c r="F23" i="12" s="1"/>
  <c r="G17" i="12"/>
  <c r="H17" i="12"/>
  <c r="C22" i="12"/>
  <c r="D22" i="12"/>
  <c r="E22" i="12"/>
  <c r="C26" i="12" s="1"/>
  <c r="F22" i="12"/>
  <c r="G22" i="12"/>
  <c r="H22" i="12"/>
  <c r="G23" i="12"/>
  <c r="H23" i="12"/>
  <c r="F72" i="12"/>
  <c r="F73" i="12"/>
  <c r="C74" i="12"/>
  <c r="F74" i="12" s="1"/>
  <c r="D74" i="12"/>
  <c r="E74" i="12"/>
  <c r="F75" i="12"/>
  <c r="F76" i="12"/>
  <c r="F77" i="12"/>
  <c r="C78" i="12"/>
  <c r="F78" i="12" s="1"/>
  <c r="D78" i="12"/>
  <c r="D79" i="12" s="1"/>
  <c r="E78" i="12"/>
  <c r="E79" i="12"/>
  <c r="F84" i="12"/>
  <c r="F85" i="12"/>
  <c r="C86" i="12"/>
  <c r="D86" i="12"/>
  <c r="E86" i="12"/>
  <c r="F86" i="12"/>
  <c r="F87" i="12"/>
  <c r="F88" i="12"/>
  <c r="F89" i="12"/>
  <c r="C90" i="12"/>
  <c r="C91" i="12" s="1"/>
  <c r="D90" i="12"/>
  <c r="E90" i="12"/>
  <c r="D91" i="12"/>
  <c r="E91" i="12"/>
  <c r="F97" i="12"/>
  <c r="G97" i="12"/>
  <c r="F79" i="12" l="1"/>
  <c r="C25" i="12"/>
  <c r="C27" i="12" s="1"/>
  <c r="F90" i="12"/>
  <c r="F91" i="12" s="1"/>
  <c r="C79" i="12"/>
  <c r="C23" i="12"/>
</calcChain>
</file>

<file path=xl/sharedStrings.xml><?xml version="1.0" encoding="utf-8"?>
<sst xmlns="http://schemas.openxmlformats.org/spreadsheetml/2006/main" count="1537" uniqueCount="1201">
  <si>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</si>
  <si>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</si>
  <si>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</si>
  <si>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</si>
  <si>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</si>
  <si>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</si>
  <si>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</si>
  <si>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</si>
  <si>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</si>
  <si>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</si>
  <si>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</si>
  <si>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</si>
  <si>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</si>
  <si>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</si>
  <si>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</si>
  <si>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</si>
  <si>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</si>
  <si>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</si>
  <si>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</si>
  <si>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</si>
  <si>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</si>
  <si>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</si>
  <si>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</si>
  <si>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</si>
  <si>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</si>
  <si>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</si>
  <si>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</si>
  <si>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</si>
  <si>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</si>
  <si>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</si>
  <si>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</si>
  <si>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</si>
  <si>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</si>
  <si>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</si>
  <si>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</si>
  <si>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</si>
  <si>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</si>
  <si>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</si>
  <si>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</si>
  <si>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</si>
  <si>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</si>
  <si>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</si>
  <si>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</si>
  <si>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</si>
  <si>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</si>
  <si>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</si>
  <si>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</si>
  <si>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</si>
  <si>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</si>
  <si>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</si>
  <si>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</si>
  <si>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</si>
  <si>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</si>
  <si>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</si>
  <si>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</si>
  <si>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</si>
  <si>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</si>
  <si>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</si>
  <si>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</si>
  <si>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</si>
  <si>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</si>
  <si>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</si>
  <si>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</si>
  <si>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</si>
  <si>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</si>
  <si>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</si>
  <si>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</si>
  <si>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</si>
  <si>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</si>
  <si>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</si>
  <si>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</si>
  <si>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</si>
  <si>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</si>
  <si>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</si>
  <si>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</si>
  <si>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</si>
  <si>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</si>
  <si>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</si>
  <si>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</si>
  <si>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</si>
  <si>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</si>
  <si>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</si>
  <si>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</si>
  <si>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</si>
  <si>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</si>
  <si>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</si>
  <si>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</si>
  <si>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</si>
  <si>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</si>
  <si>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</si>
  <si>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</si>
  <si>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</si>
  <si>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</si>
  <si>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</si>
  <si>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</si>
  <si>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</si>
  <si>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</si>
  <si>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</si>
  <si>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</si>
  <si>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</si>
  <si>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</si>
  <si>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</si>
  <si>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</si>
  <si>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</si>
  <si>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</si>
  <si>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</si>
  <si>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</si>
  <si>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</si>
  <si>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</si>
  <si>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</si>
  <si>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</si>
  <si>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</si>
  <si>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</si>
  <si>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</si>
  <si>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</si>
  <si>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</si>
  <si>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</si>
  <si>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</si>
  <si>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</si>
  <si>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</si>
  <si>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</si>
  <si>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</si>
  <si>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</si>
  <si>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</si>
  <si>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</si>
  <si>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</si>
  <si>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</si>
  <si>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</si>
  <si>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</si>
  <si>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</si>
  <si>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</si>
  <si>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</si>
  <si>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</si>
  <si>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</si>
  <si>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</si>
  <si>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</si>
  <si>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</si>
  <si>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</si>
  <si>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</si>
  <si>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</si>
  <si>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</si>
  <si>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</si>
  <si>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</si>
  <si>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</si>
  <si>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</si>
  <si>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</si>
  <si>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</si>
  <si>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</si>
  <si>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</si>
  <si>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</si>
  <si>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</si>
  <si>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</si>
  <si>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</si>
  <si>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</si>
  <si>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</si>
  <si>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</si>
  <si>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</si>
  <si>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</si>
  <si>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</si>
  <si>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</si>
  <si>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</si>
  <si>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</si>
  <si>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</si>
  <si>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</si>
  <si>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</si>
  <si>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</si>
  <si>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</si>
  <si>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</si>
  <si>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</si>
  <si>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</si>
  <si>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</si>
  <si>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</si>
  <si>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</si>
  <si>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</si>
  <si>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</si>
  <si>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</si>
  <si>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</si>
  <si>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</si>
  <si>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</si>
  <si>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</si>
  <si>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</si>
  <si>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</si>
  <si>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</si>
  <si>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</si>
  <si>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</si>
  <si>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</si>
  <si>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</si>
  <si>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</si>
  <si>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</si>
  <si>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</si>
  <si>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</si>
  <si>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</si>
  <si>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</si>
  <si>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</si>
  <si>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</si>
  <si>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</si>
  <si>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</si>
  <si>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</si>
  <si>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</si>
  <si>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</si>
  <si>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</si>
  <si>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</si>
  <si>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</si>
  <si>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</si>
  <si>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</si>
  <si>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</si>
  <si>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</si>
  <si>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</si>
  <si>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</si>
  <si>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</si>
  <si>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</si>
  <si>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</si>
  <si>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</si>
  <si>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</si>
  <si>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</si>
  <si>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</si>
  <si>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</si>
  <si>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</si>
  <si>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</si>
  <si>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</si>
  <si>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</si>
  <si>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</si>
  <si>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</si>
  <si>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</si>
  <si>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</si>
  <si>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</si>
  <si>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</si>
  <si>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</si>
  <si>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</si>
  <si>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</si>
  <si>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</si>
  <si>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</si>
  <si>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</si>
  <si>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</si>
  <si>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</si>
  <si>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</si>
  <si>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</si>
  <si>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</si>
  <si>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</si>
  <si>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</si>
  <si>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</si>
  <si>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</si>
  <si>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</si>
  <si>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</si>
  <si>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</si>
  <si>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</si>
  <si>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</si>
  <si>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</si>
  <si>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</si>
  <si>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</si>
  <si>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</si>
  <si>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</si>
  <si>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</si>
  <si>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</si>
  <si>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</si>
  <si>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</si>
  <si>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</si>
  <si>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</si>
  <si>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</si>
  <si>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</si>
  <si>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</si>
  <si>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</si>
  <si>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</si>
  <si>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</si>
  <si>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</si>
  <si>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</si>
  <si>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</si>
  <si>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</si>
  <si>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</si>
  <si>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</si>
  <si>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</si>
  <si>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</si>
  <si>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</si>
  <si>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</si>
  <si>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</si>
  <si>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</si>
  <si>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</si>
  <si>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</si>
  <si>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</si>
  <si>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</si>
  <si>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</si>
  <si>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</si>
  <si>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</si>
  <si>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</si>
  <si>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</si>
  <si>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</si>
  <si>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</si>
  <si>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</si>
  <si>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</si>
  <si>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</si>
  <si>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</si>
  <si>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</si>
  <si>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</si>
  <si>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</si>
  <si>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</si>
  <si>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</si>
  <si>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</si>
  <si>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</si>
  <si>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</si>
  <si>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</si>
  <si>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</si>
  <si>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</si>
  <si>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</si>
  <si>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</si>
  <si>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</si>
  <si>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</si>
  <si>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</si>
  <si>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</si>
  <si>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</si>
  <si>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</si>
  <si>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</si>
  <si>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</si>
  <si>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</si>
  <si>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</si>
  <si>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</si>
  <si>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</si>
  <si>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</si>
  <si>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</si>
  <si>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</si>
  <si>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</si>
  <si>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</si>
  <si>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</si>
  <si>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</si>
  <si>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</si>
  <si>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</si>
  <si>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</si>
  <si>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</si>
  <si>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</si>
  <si>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</si>
  <si>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</si>
  <si>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</si>
  <si>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</si>
  <si>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</si>
  <si>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</si>
  <si>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</si>
  <si>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</si>
  <si>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</si>
  <si>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</si>
  <si>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</si>
  <si>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</si>
  <si>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</si>
  <si>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</si>
  <si>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</si>
  <si>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</si>
  <si>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</si>
  <si>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</si>
  <si>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</si>
  <si>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</si>
  <si>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</si>
  <si>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</si>
  <si>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</si>
  <si>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</si>
  <si>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</si>
  <si>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</si>
  <si>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</si>
  <si>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</si>
  <si>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</si>
  <si>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</si>
  <si>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</si>
  <si>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</si>
  <si>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</si>
  <si>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</si>
  <si>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</si>
  <si>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</si>
  <si>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</si>
  <si>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</si>
  <si>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</si>
  <si>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</si>
  <si>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</si>
  <si>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</si>
  <si>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</si>
  <si>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</si>
  <si>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</si>
  <si>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</si>
  <si>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</si>
  <si>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</si>
  <si>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</si>
  <si>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</si>
  <si>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</si>
  <si>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</si>
  <si>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</si>
  <si>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</si>
  <si>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</si>
  <si>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</si>
  <si>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</si>
  <si>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</si>
  <si>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</si>
  <si>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</si>
  <si>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</si>
  <si>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</si>
  <si>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</si>
  <si>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</si>
  <si>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</si>
  <si>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</si>
  <si>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</si>
  <si>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</si>
  <si>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</si>
  <si>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</si>
  <si>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</si>
  <si>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</si>
  <si>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</si>
  <si>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</si>
  <si>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</si>
  <si>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</si>
  <si>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</si>
  <si>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</si>
  <si>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</si>
  <si>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</si>
  <si>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</si>
  <si>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</si>
  <si>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</si>
  <si>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</si>
  <si>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</si>
  <si>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</si>
  <si>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</si>
  <si>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</si>
  <si>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</si>
  <si>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</si>
  <si>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</si>
  <si>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</si>
  <si>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</si>
  <si>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</si>
  <si>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</si>
  <si>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</si>
  <si>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</si>
  <si>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</si>
  <si>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</si>
  <si>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</si>
  <si>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</si>
  <si>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</si>
  <si>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</si>
  <si>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</si>
  <si>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</si>
  <si>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</si>
  <si>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</si>
  <si>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</si>
  <si>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</si>
  <si>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</si>
  <si>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</si>
  <si>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</si>
  <si>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</si>
  <si>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</si>
  <si>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</si>
  <si>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</si>
  <si>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</si>
  <si>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</si>
  <si>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</si>
  <si>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</si>
  <si>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</si>
  <si>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</si>
  <si>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</si>
  <si>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</si>
  <si>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</si>
  <si>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</si>
  <si>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</si>
  <si>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</si>
  <si>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</si>
  <si>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</si>
  <si>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</si>
  <si>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</si>
  <si>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</si>
  <si>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</si>
  <si>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</si>
  <si>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</si>
  <si>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</si>
  <si>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</si>
  <si>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</si>
  <si>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</si>
  <si>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</si>
  <si>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</si>
  <si>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</si>
  <si>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</si>
  <si>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</si>
  <si>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</si>
  <si>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</si>
  <si>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</si>
  <si>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</si>
  <si>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</si>
  <si>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</si>
  <si>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</si>
  <si>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</si>
  <si>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</si>
  <si>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</si>
  <si>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</si>
  <si>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</si>
  <si>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</si>
  <si>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</si>
  <si>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</si>
  <si>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</si>
  <si>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</si>
  <si>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</si>
  <si>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</si>
  <si>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</si>
  <si>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</si>
  <si>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</si>
  <si>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</si>
  <si>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</si>
  <si>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</si>
  <si>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</si>
  <si>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</si>
  <si>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</si>
  <si>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</si>
  <si>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</si>
  <si>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</si>
  <si>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</si>
  <si>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</si>
  <si>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</si>
  <si>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</si>
  <si>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</si>
  <si>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</si>
  <si>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</si>
  <si>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</si>
  <si>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</si>
  <si>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</si>
  <si>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</si>
  <si>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</si>
  <si>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</si>
  <si>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</si>
  <si>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</si>
  <si>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</si>
  <si>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</si>
  <si>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</si>
  <si>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</si>
  <si>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</si>
  <si>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</si>
  <si>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</si>
  <si>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</si>
  <si>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</si>
  <si>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</si>
  <si>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</si>
  <si>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</si>
  <si>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</si>
  <si>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</si>
  <si>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</si>
  <si>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</si>
  <si>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</si>
  <si>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</si>
  <si>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</si>
  <si>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</si>
  <si>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</si>
  <si>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</si>
  <si>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</si>
  <si>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</si>
  <si>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</si>
  <si>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</si>
  <si>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</si>
  <si>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</si>
  <si>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</si>
  <si>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</si>
  <si>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</si>
  <si>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</si>
  <si>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</si>
  <si>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</si>
  <si>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</si>
  <si>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</si>
  <si>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</si>
  <si>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</si>
  <si>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</si>
  <si>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</si>
  <si>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</si>
  <si>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</si>
  <si>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</si>
  <si>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</si>
  <si>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</si>
  <si>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</si>
  <si>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</si>
  <si>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</si>
  <si>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</si>
  <si>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</si>
  <si>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</si>
  <si>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</si>
  <si>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</si>
  <si>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</si>
  <si>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</si>
  <si>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</si>
  <si>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</si>
  <si>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</si>
  <si>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</si>
  <si>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</si>
  <si>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</si>
  <si>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</si>
  <si>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</si>
  <si>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</si>
  <si>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</si>
  <si>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</si>
  <si>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</si>
  <si>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</si>
  <si>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</si>
  <si>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</si>
  <si>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</si>
  <si>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</si>
  <si>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</si>
  <si>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</si>
  <si>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</si>
  <si>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</si>
  <si>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</si>
  <si>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</si>
  <si>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</si>
  <si>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</si>
  <si>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</si>
  <si>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</si>
  <si>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</si>
  <si>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</si>
  <si>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</si>
  <si>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</si>
  <si>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</si>
  <si>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</si>
  <si>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</si>
  <si>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</si>
  <si>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</si>
  <si>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</si>
  <si>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</si>
  <si>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</si>
  <si>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</si>
  <si>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</si>
  <si>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</si>
  <si>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</si>
  <si>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</si>
  <si>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</si>
  <si>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</si>
  <si>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</si>
  <si>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</si>
  <si>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</si>
  <si>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</si>
  <si>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</si>
  <si>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</si>
  <si>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</si>
  <si>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</si>
  <si>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</si>
  <si>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</si>
  <si>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</si>
  <si>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</si>
  <si>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</si>
  <si>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</si>
  <si>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</si>
  <si>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</si>
  <si>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</si>
  <si>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</si>
  <si>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</si>
  <si>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</si>
  <si>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</si>
  <si>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</si>
  <si>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</si>
  <si>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</si>
  <si>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</si>
  <si>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</si>
  <si>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</si>
  <si>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</si>
  <si>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</si>
  <si>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</si>
  <si>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</si>
  <si>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</si>
  <si>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</si>
  <si>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</si>
  <si>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</si>
  <si>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</si>
  <si>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</si>
  <si>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</si>
  <si>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</si>
  <si>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</si>
  <si>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</si>
  <si>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</si>
  <si>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</si>
  <si>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</si>
  <si>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</si>
  <si>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</si>
  <si>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</si>
  <si>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</si>
  <si>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</si>
  <si>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</si>
  <si>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</si>
  <si>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</si>
  <si>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</si>
  <si>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</si>
  <si>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</si>
  <si>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</si>
  <si>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</si>
  <si>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</si>
  <si>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</si>
  <si>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</si>
  <si>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</si>
  <si>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</si>
  <si>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</si>
  <si>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</si>
  <si>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</si>
  <si>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</si>
  <si>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</si>
  <si>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</si>
  <si>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</si>
  <si>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</si>
  <si>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</si>
  <si>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</si>
  <si>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</si>
  <si>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</si>
  <si>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</si>
  <si>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</si>
  <si>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</si>
  <si>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</si>
  <si>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</si>
  <si>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</si>
  <si>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</si>
  <si>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</si>
  <si>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</si>
  <si>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</si>
  <si>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</si>
  <si>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</si>
  <si>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</si>
  <si>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</si>
  <si>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</si>
  <si>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</si>
  <si>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</si>
  <si>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</si>
  <si>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</si>
  <si>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</si>
  <si>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</si>
  <si>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</si>
  <si>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</si>
  <si>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</si>
  <si>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</si>
  <si>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</si>
  <si>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</si>
  <si>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</si>
  <si>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</si>
  <si>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</si>
  <si>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</si>
  <si>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</si>
  <si>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</si>
  <si>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</si>
  <si>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</si>
  <si>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</si>
  <si>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</si>
  <si>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</si>
  <si>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</si>
  <si>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</si>
  <si>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</si>
  <si>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</si>
  <si>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</si>
  <si>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</si>
  <si>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</si>
  <si>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</si>
  <si>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</si>
  <si>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</si>
  <si>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</si>
  <si>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</si>
  <si>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</si>
  <si>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</si>
  <si>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</si>
  <si>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</si>
  <si>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</si>
  <si>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</si>
  <si>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</si>
  <si>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</si>
  <si>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</si>
  <si>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</si>
  <si>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</si>
  <si>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</si>
  <si>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</si>
  <si>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</si>
  <si>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</si>
  <si>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</si>
  <si>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</si>
  <si>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</si>
  <si>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</si>
  <si>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</si>
  <si>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</si>
  <si>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</si>
  <si>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</si>
  <si>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</si>
  <si>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</si>
  <si>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</si>
  <si>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</si>
  <si>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</si>
  <si>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</si>
  <si>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</si>
  <si>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</si>
  <si>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</si>
  <si>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</si>
  <si>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</si>
  <si>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</si>
  <si>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</si>
  <si>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</si>
  <si>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</si>
  <si>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</si>
  <si>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</si>
  <si>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</si>
  <si>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</si>
  <si>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</si>
  <si>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</si>
  <si>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</si>
  <si>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</si>
  <si>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</si>
  <si>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</si>
  <si>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</si>
  <si>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</si>
  <si>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</si>
  <si>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</si>
  <si>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</si>
  <si>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</si>
  <si>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</si>
  <si>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</si>
  <si>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</si>
  <si>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</si>
  <si>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</si>
  <si>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</si>
  <si>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</si>
  <si>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</si>
  <si>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</si>
  <si>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</si>
  <si>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</si>
  <si>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</si>
  <si>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</si>
  <si>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</si>
  <si>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</si>
  <si>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</si>
  <si>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</si>
  <si>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</si>
  <si>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</si>
  <si>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</si>
  <si>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</si>
  <si>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</si>
  <si>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</si>
  <si>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</si>
  <si>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</si>
  <si>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</si>
  <si>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</si>
  <si>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</si>
  <si>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</si>
  <si>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</si>
  <si>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</si>
  <si>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</si>
  <si>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</si>
  <si>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</si>
  <si>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</si>
  <si>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</si>
  <si>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</si>
  <si>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</si>
  <si>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</si>
  <si>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</si>
  <si>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</si>
  <si>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</si>
  <si>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</si>
  <si>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</si>
  <si>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</si>
  <si>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</si>
  <si>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</si>
  <si>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</si>
  <si>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</si>
  <si>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</si>
  <si>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</si>
  <si>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</si>
  <si>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</si>
  <si>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</si>
  <si>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</si>
  <si>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</si>
  <si>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</si>
  <si>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</si>
  <si>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</si>
  <si>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</si>
  <si>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</si>
  <si>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</si>
  <si>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</si>
  <si>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</si>
  <si>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</si>
  <si>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</si>
  <si>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</si>
  <si>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</si>
  <si>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</si>
  <si>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</si>
  <si>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</si>
  <si>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</si>
  <si>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</si>
  <si>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</si>
  <si>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</si>
  <si>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</si>
  <si>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</si>
  <si>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</si>
  <si>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</si>
  <si>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</si>
  <si>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</si>
  <si>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</si>
  <si>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</si>
  <si>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</si>
  <si>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</si>
  <si>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</si>
  <si>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</si>
  <si>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</si>
  <si>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</si>
  <si>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</si>
  <si>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</si>
  <si>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</si>
  <si>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</si>
  <si>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</si>
  <si>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</si>
  <si>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</si>
  <si>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</si>
  <si>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</si>
  <si>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</si>
  <si>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</si>
  <si>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</si>
  <si>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</si>
  <si>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</si>
  <si>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</si>
  <si>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</si>
  <si>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</si>
  <si>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</si>
  <si>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</si>
  <si>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</si>
  <si>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</si>
  <si>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</si>
  <si>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</si>
  <si>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</si>
  <si>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</si>
  <si>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</si>
  <si>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</si>
  <si>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</si>
  <si>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</si>
  <si>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</si>
  <si>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</si>
  <si>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</si>
  <si>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</si>
  <si>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</si>
  <si>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</si>
  <si>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</si>
  <si>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</si>
  <si>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</si>
  <si>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</si>
  <si>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</si>
  <si>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</si>
  <si>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</si>
  <si>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</si>
  <si>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</si>
  <si>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</si>
  <si>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</si>
  <si>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</si>
  <si>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</si>
  <si>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</si>
  <si>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</si>
  <si>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</si>
  <si>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</si>
  <si>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</si>
  <si>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</si>
  <si>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</si>
  <si>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</si>
  <si>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</si>
  <si>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</si>
  <si>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</si>
  <si>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</si>
  <si>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</si>
  <si>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</si>
  <si>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</si>
  <si>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</si>
  <si>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</si>
  <si>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</si>
  <si>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</si>
  <si>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</si>
  <si>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</si>
  <si>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</si>
  <si>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</si>
  <si>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</si>
  <si>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</si>
  <si>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</si>
  <si>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</si>
  <si>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</si>
  <si>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</si>
  <si>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</si>
  <si>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</si>
  <si>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</si>
  <si>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</si>
  <si>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</si>
  <si>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</si>
  <si>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</si>
  <si>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</si>
  <si>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</si>
  <si>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</si>
  <si>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</si>
  <si>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</si>
  <si>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</si>
  <si>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</si>
  <si>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</si>
  <si>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</si>
  <si>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</si>
  <si>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</si>
  <si>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</si>
  <si>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</si>
  <si>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</si>
  <si>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</si>
  <si>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</si>
  <si>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</si>
  <si>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</si>
  <si>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</si>
  <si>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</si>
  <si>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</si>
  <si>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</si>
  <si>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</si>
  <si>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</si>
  <si>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</si>
  <si>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</si>
  <si>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</si>
  <si>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</si>
  <si>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</si>
  <si>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</si>
  <si>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</si>
  <si>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</si>
  <si>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</si>
  <si>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</si>
  <si>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</si>
  <si>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</si>
  <si>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</si>
  <si>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</si>
  <si>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</si>
  <si>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</si>
  <si>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</si>
  <si>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</si>
  <si>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</si>
  <si>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</si>
  <si>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</si>
  <si>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</si>
  <si>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</si>
  <si>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</si>
  <si>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</si>
  <si>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</si>
  <si>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</si>
  <si>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</si>
  <si>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</si>
  <si>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</si>
  <si>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</si>
  <si>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</si>
  <si>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</si>
  <si>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</si>
  <si>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</si>
  <si>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</si>
  <si>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</si>
  <si>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</si>
  <si>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</si>
  <si>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</si>
  <si>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</si>
  <si>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</si>
  <si>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</si>
  <si>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</si>
  <si>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</si>
  <si>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</si>
  <si>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</si>
  <si>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</si>
  <si>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</si>
  <si>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</si>
  <si>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</si>
  <si>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</si>
  <si>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</si>
  <si>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</si>
  <si>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</si>
  <si>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</si>
  <si>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</si>
  <si>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</si>
  <si>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</si>
  <si>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</si>
  <si>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</si>
  <si>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</si>
  <si>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</si>
  <si>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</si>
  <si>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</si>
  <si>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</si>
  <si>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</si>
  <si>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</si>
  <si>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</si>
  <si>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</si>
  <si>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</si>
  <si>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</si>
  <si>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</si>
  <si>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</si>
  <si>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</si>
  <si>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</si>
  <si>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</si>
  <si>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</si>
  <si>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</si>
  <si>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</si>
  <si>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</si>
  <si>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</si>
  <si>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</si>
  <si>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</si>
  <si>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</si>
  <si>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</si>
  <si>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</si>
  <si>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</si>
  <si>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</si>
  <si>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</si>
  <si>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</si>
  <si>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</si>
  <si>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</si>
  <si>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</si>
  <si>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</si>
  <si>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</si>
  <si>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</si>
  <si>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</si>
  <si>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</si>
  <si>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</si>
  <si>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</si>
  <si>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</si>
  <si>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</si>
  <si>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</si>
  <si>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</si>
  <si>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</si>
  <si>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</si>
  <si>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</si>
  <si>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</si>
  <si>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</si>
  <si>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</si>
  <si>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</si>
  <si>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</si>
  <si>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</si>
  <si>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</si>
  <si>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</si>
  <si>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</si>
  <si>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</si>
  <si>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</si>
  <si>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</si>
  <si>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</si>
  <si>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</si>
  <si>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</si>
  <si>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</si>
  <si>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</si>
  <si>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</si>
  <si>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</si>
  <si>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</si>
  <si>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</si>
  <si>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</si>
  <si>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</si>
  <si>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</si>
  <si>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</si>
  <si>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</si>
  <si>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</si>
  <si>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</si>
  <si>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</si>
  <si>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</si>
  <si>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</si>
  <si>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</si>
  <si>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</si>
  <si>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</si>
  <si>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</si>
  <si>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</si>
  <si>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</si>
  <si>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</si>
  <si>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</si>
  <si>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</si>
  <si>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</si>
  <si>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</si>
  <si>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</si>
  <si>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</si>
  <si>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</si>
  <si>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</si>
  <si>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</si>
  <si>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</si>
  <si>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</si>
  <si>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</si>
  <si>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</si>
  <si>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Chris Harris</t>
  </si>
  <si>
    <t>Director of Strategic Communication</t>
  </si>
  <si>
    <t>Office of Public Affairs</t>
  </si>
  <si>
    <t>Suite 313, 507 E. Green</t>
  </si>
  <si>
    <t>Champaign, IL 61820</t>
  </si>
  <si>
    <t>217-333-5010</t>
  </si>
  <si>
    <t>csharris@illinois.edu</t>
  </si>
  <si>
    <t>x</t>
  </si>
  <si>
    <t>https://dmi.illinois.edu/</t>
  </si>
  <si>
    <t>University of Illinois at Urbana-Champaign</t>
  </si>
  <si>
    <t>601 East John St.</t>
  </si>
  <si>
    <t>Champaign/Illinois/61820-5711/US</t>
  </si>
  <si>
    <t>217 333-1000</t>
  </si>
  <si>
    <t>illinois.edu</t>
  </si>
  <si>
    <t>217 333-0302</t>
  </si>
  <si>
    <t>901 West Illinois St.</t>
  </si>
  <si>
    <t>Urbana/Illinois/61801-3028/US</t>
  </si>
  <si>
    <t>217-244-4614</t>
  </si>
  <si>
    <t>http://admissions.illinois.edu/contact_us.aspx</t>
  </si>
  <si>
    <t>http://admissions.illinois.edu/apply/</t>
  </si>
  <si>
    <t>https://diversity.illinois.edu/</t>
  </si>
  <si>
    <t>X</t>
  </si>
  <si>
    <t>N/A</t>
  </si>
  <si>
    <t>Program specific</t>
  </si>
  <si>
    <t>Pre-requisite courses, program specific</t>
  </si>
  <si>
    <t>by mid-April</t>
  </si>
  <si>
    <t>after admission</t>
  </si>
  <si>
    <t>by late-November</t>
  </si>
  <si>
    <t xml:space="preserve">by mid-April </t>
  </si>
  <si>
    <t>D-</t>
  </si>
  <si>
    <t>All transfer courses are reviewed for transferability to our campus. Only transferable courses are calculated in the transfer GPA and consider in the admission process.</t>
  </si>
  <si>
    <t>https://admissions.illinois.edu/policies#policies-transfer</t>
  </si>
  <si>
    <t xml:space="preserve"> A total of 4 semester hours of lower-division military science credit will be granted for transfer admission only, if completion of 6 months or more of continuous active duty in the United States Armed Forces, including basic or recruit training, and an honorable discharge from active military duty to civilian life or transfer to the reserve component is posted on the military record (DD214). Submission of the DD214 is required for credit to be granted.</t>
  </si>
  <si>
    <t>https://secure.osfa.illinois.edu/NPC/NPC.asp</t>
  </si>
  <si>
    <t>XXXXX</t>
  </si>
  <si>
    <t>RISE App</t>
  </si>
  <si>
    <t>Beginning with the 2019-20 award year new freshman or new transfer students whose family income is $67,100 or less and has $50,000 or less in family assets will be considered for Illinois Commitment.  This program will provide financial awards to cover the tuition and campus fees for in-state students whose meet these qualifications.</t>
  </si>
  <si>
    <t>one year</t>
  </si>
  <si>
    <t>Yes, in full; if cancelled by 5/15</t>
  </si>
  <si>
    <t>One or two release dates</t>
  </si>
  <si>
    <t>$50 domestic; $75 international</t>
  </si>
  <si>
    <t>Academic GPA</t>
  </si>
  <si>
    <t>4+</t>
  </si>
  <si>
    <t>*additional semester of math required for certain majors</t>
  </si>
  <si>
    <t>3 or 3.5*</t>
  </si>
  <si>
    <t>24+</t>
  </si>
  <si>
    <t>15 or 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</si>
</sst>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s>
  <fonts count="68">
    <font>
      <sz val="10"/>
      <color rgb="FF000000"/>
      <name val="Arial"/>
      <scheme val="minor"/>
    </font>
    <font>
      <sz val="11"/>
      <color theme="1"/>
      <name val="Arial"/>
      <family val="2"/>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b/>
      <sz val="7"/>
      <color theme="1"/>
      <name val="Arial"/>
      <family val="2"/>
    </font>
    <font>
      <u/>
      <sz val="10"/>
      <color theme="10"/>
      <name val="Arial"/>
      <scheme val="minor"/>
    </font>
    <font>
      <sz val="10"/>
      <color rgb="FF000000"/>
      <name val="Arial"/>
      <scheme val="minor"/>
    </font>
    <font>
      <u/>
      <sz val="10"/>
      <color indexed="12"/>
      <name val="Arial"/>
      <family val="2"/>
    </font>
    <font>
      <sz val="10"/>
      <color indexed="8"/>
      <name val="Arial"/>
      <family val="2"/>
    </font>
    <font>
      <u/>
      <sz val="10"/>
      <color theme="10"/>
      <name val="Arial"/>
      <family val="2"/>
      <scheme val="minor"/>
    </font>
    <font>
      <sz val="11"/>
      <name val="Arial"/>
      <family val="2"/>
      <scheme val="minor"/>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tint="-0.14999847407452621"/>
        <bgColor indexed="64"/>
      </patternFill>
    </fill>
  </fills>
  <borders count="41">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9">
    <xf numFmtId="0" fontId="0" fillId="0" borderId="0"/>
    <xf numFmtId="0" fontId="62" fillId="0" borderId="0" applyNumberFormat="0" applyFill="0" applyBorder="0" applyAlignment="0" applyProtection="0"/>
    <xf numFmtId="0" fontId="64" fillId="0" borderId="27" applyNumberFormat="0" applyFill="0" applyBorder="0" applyAlignment="0" applyProtection="0">
      <alignment vertical="top"/>
      <protection locked="0"/>
    </xf>
    <xf numFmtId="0" fontId="63" fillId="0" borderId="27"/>
    <xf numFmtId="9" fontId="63" fillId="0" borderId="27" applyFont="0" applyFill="0" applyBorder="0" applyAlignment="0" applyProtection="0"/>
    <xf numFmtId="0" fontId="66" fillId="0" borderId="27" applyNumberFormat="0" applyFill="0" applyBorder="0" applyAlignment="0" applyProtection="0"/>
    <xf numFmtId="0" fontId="62" fillId="0" borderId="27" applyNumberFormat="0" applyFill="0" applyBorder="0" applyAlignment="0" applyProtection="0"/>
    <xf numFmtId="44" fontId="63" fillId="0" borderId="27" applyFont="0" applyFill="0" applyBorder="0" applyAlignment="0" applyProtection="0"/>
    <xf numFmtId="9" fontId="1" fillId="0" borderId="27" applyFont="0" applyFill="0" applyBorder="0" applyAlignment="0" applyProtection="0"/>
  </cellStyleXfs>
  <cellXfs count="490">
    <xf numFmtId="0" fontId="0" fillId="0" borderId="0" xfId="0"/>
    <xf numFmtId="0" fontId="4"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xf>
    <xf numFmtId="0" fontId="5" fillId="0" borderId="0" xfId="0" applyFont="1"/>
    <xf numFmtId="0" fontId="6" fillId="0" borderId="0" xfId="0" applyFont="1" applyAlignment="1">
      <alignment horizontal="left" vertical="top" wrapText="1"/>
    </xf>
    <xf numFmtId="0" fontId="4" fillId="0" borderId="0" xfId="0" applyFont="1" applyAlignment="1">
      <alignment horizontal="left" wrapText="1"/>
    </xf>
    <xf numFmtId="0" fontId="4" fillId="0" borderId="5" xfId="0" applyFont="1" applyBorder="1" applyAlignment="1">
      <alignment horizontal="center" vertical="center" wrapText="1"/>
    </xf>
    <xf numFmtId="0" fontId="4" fillId="0" borderId="0" xfId="0" applyFont="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right"/>
    </xf>
    <xf numFmtId="0" fontId="4" fillId="0" borderId="0" xfId="0" applyFont="1" applyAlignment="1">
      <alignment vertical="top" wrapText="1"/>
    </xf>
    <xf numFmtId="0" fontId="4" fillId="0" borderId="9" xfId="0" applyFont="1" applyBorder="1" applyAlignment="1">
      <alignment vertical="top" wrapText="1"/>
    </xf>
    <xf numFmtId="0" fontId="7" fillId="0" borderId="0" xfId="0" applyFont="1" applyAlignment="1">
      <alignment vertical="top" wrapText="1"/>
    </xf>
    <xf numFmtId="0" fontId="4" fillId="0" borderId="0" xfId="0" applyFont="1" applyAlignment="1">
      <alignment wrapText="1"/>
    </xf>
    <xf numFmtId="0" fontId="5" fillId="0" borderId="0" xfId="0" applyFont="1" applyAlignment="1">
      <alignment horizontal="left" vertical="center" wrapText="1"/>
    </xf>
    <xf numFmtId="0" fontId="4" fillId="0" borderId="4" xfId="0" applyFont="1" applyBorder="1" applyAlignment="1">
      <alignment horizontal="center" vertical="center"/>
    </xf>
    <xf numFmtId="0" fontId="4" fillId="0" borderId="0" xfId="0" applyFont="1" applyAlignment="1">
      <alignment horizontal="left"/>
    </xf>
    <xf numFmtId="49" fontId="4" fillId="0" borderId="0" xfId="0" applyNumberFormat="1" applyFont="1" applyAlignment="1">
      <alignment horizontal="center" vertical="center"/>
    </xf>
    <xf numFmtId="14" fontId="4" fillId="0" borderId="0" xfId="0" applyNumberFormat="1" applyFont="1"/>
    <xf numFmtId="49" fontId="4" fillId="0" borderId="0" xfId="0" applyNumberFormat="1" applyFont="1" applyAlignment="1">
      <alignment horizontal="left"/>
    </xf>
    <xf numFmtId="49" fontId="4" fillId="0" borderId="0" xfId="0" applyNumberFormat="1" applyFont="1" applyAlignment="1">
      <alignment vertical="center"/>
    </xf>
    <xf numFmtId="0" fontId="9" fillId="0" borderId="0" xfId="0" applyFont="1" applyAlignment="1">
      <alignment horizontal="left" vertical="top"/>
    </xf>
    <xf numFmtId="0" fontId="10" fillId="0" borderId="0" xfId="0" applyFont="1"/>
    <xf numFmtId="49" fontId="10" fillId="0" borderId="0" xfId="0" applyNumberFormat="1" applyFont="1" applyAlignment="1">
      <alignment horizontal="center" vertical="center"/>
    </xf>
    <xf numFmtId="0" fontId="10"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vertical="top" wrapText="1"/>
    </xf>
    <xf numFmtId="0" fontId="7" fillId="0" borderId="4" xfId="0" applyFont="1" applyBorder="1"/>
    <xf numFmtId="0" fontId="7" fillId="0" borderId="0" xfId="0" applyFont="1" applyAlignment="1">
      <alignment horizontal="left"/>
    </xf>
    <xf numFmtId="0" fontId="4" fillId="0" borderId="0" xfId="0" applyFont="1" applyAlignment="1">
      <alignment horizontal="center" vertical="center" wrapText="1"/>
    </xf>
    <xf numFmtId="9" fontId="4" fillId="0" borderId="4" xfId="0" applyNumberFormat="1" applyFont="1" applyBorder="1" applyAlignment="1">
      <alignment horizontal="center" vertical="center" wrapText="1"/>
    </xf>
    <xf numFmtId="0" fontId="5" fillId="3" borderId="4" xfId="0" applyFont="1" applyFill="1" applyBorder="1" applyAlignment="1">
      <alignment horizontal="center" vertical="center" wrapText="1"/>
    </xf>
    <xf numFmtId="49" fontId="4" fillId="0" borderId="4" xfId="0" applyNumberFormat="1" applyFont="1" applyBorder="1" applyAlignment="1">
      <alignment horizontal="center" vertical="center"/>
    </xf>
    <xf numFmtId="0" fontId="2" fillId="0" borderId="0" xfId="0" applyFont="1" applyAlignment="1">
      <alignment horizontal="center" vertical="center"/>
    </xf>
    <xf numFmtId="49" fontId="4" fillId="0" borderId="0" xfId="0" applyNumberFormat="1" applyFont="1" applyAlignment="1">
      <alignment horizontal="center"/>
    </xf>
    <xf numFmtId="0" fontId="15" fillId="0" borderId="0" xfId="0" applyFont="1" applyAlignment="1">
      <alignment vertical="top" wrapText="1"/>
    </xf>
    <xf numFmtId="9" fontId="5" fillId="3" borderId="4" xfId="0" applyNumberFormat="1" applyFont="1" applyFill="1" applyBorder="1" applyAlignment="1">
      <alignment horizontal="center" vertical="center" wrapText="1"/>
    </xf>
    <xf numFmtId="9" fontId="24" fillId="3" borderId="4" xfId="0" applyNumberFormat="1" applyFont="1" applyFill="1" applyBorder="1" applyAlignment="1">
      <alignment horizontal="center" vertical="center" wrapText="1"/>
    </xf>
    <xf numFmtId="9" fontId="4" fillId="0" borderId="4" xfId="0" applyNumberFormat="1" applyFont="1" applyBorder="1" applyAlignment="1">
      <alignment horizontal="center" vertical="center"/>
    </xf>
    <xf numFmtId="1" fontId="4" fillId="0" borderId="4" xfId="0" applyNumberFormat="1" applyFont="1" applyBorder="1" applyAlignment="1">
      <alignment horizontal="center" vertical="center"/>
    </xf>
    <xf numFmtId="0" fontId="24" fillId="3" borderId="4" xfId="0" applyFont="1" applyFill="1" applyBorder="1" applyAlignment="1">
      <alignment horizontal="center" vertical="center" wrapText="1"/>
    </xf>
    <xf numFmtId="49" fontId="4" fillId="0" borderId="0" xfId="0" applyNumberFormat="1" applyFont="1" applyAlignment="1">
      <alignment horizontal="left" vertical="center"/>
    </xf>
    <xf numFmtId="0" fontId="2" fillId="2" borderId="32" xfId="0" applyFont="1" applyFill="1" applyBorder="1" applyAlignment="1">
      <alignment horizontal="center" vertical="center" wrapText="1"/>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center" vertical="center"/>
    </xf>
    <xf numFmtId="0" fontId="4" fillId="0" borderId="32" xfId="0" applyFont="1" applyBorder="1" applyAlignment="1">
      <alignment horizontal="left" vertical="top" wrapText="1"/>
    </xf>
    <xf numFmtId="0" fontId="0" fillId="0" borderId="33" xfId="0" applyBorder="1" applyAlignment="1">
      <alignment horizontal="left" vertical="top" wrapText="1"/>
    </xf>
    <xf numFmtId="0" fontId="62" fillId="0" borderId="33" xfId="1" applyBorder="1" applyAlignment="1" applyProtection="1">
      <alignment horizontal="left" vertical="top" wrapText="1"/>
    </xf>
    <xf numFmtId="0" fontId="63" fillId="0" borderId="27" xfId="3"/>
    <xf numFmtId="0" fontId="4" fillId="0" borderId="27" xfId="3" applyFont="1" applyAlignment="1">
      <alignment horizontal="left" vertical="top"/>
    </xf>
    <xf numFmtId="10" fontId="4" fillId="0" borderId="4" xfId="3" applyNumberFormat="1" applyFont="1" applyBorder="1" applyAlignment="1">
      <alignment horizontal="center" vertical="center"/>
    </xf>
    <xf numFmtId="0" fontId="4" fillId="0" borderId="27" xfId="3" applyFont="1" applyAlignment="1">
      <alignment horizontal="left" vertical="top" wrapText="1"/>
    </xf>
    <xf numFmtId="0" fontId="5" fillId="0" borderId="27" xfId="3" applyFont="1" applyAlignment="1">
      <alignment horizontal="left" vertical="top"/>
    </xf>
    <xf numFmtId="0" fontId="5" fillId="0" borderId="27" xfId="3" applyFont="1"/>
    <xf numFmtId="0" fontId="4" fillId="0" borderId="27" xfId="3" applyFont="1"/>
    <xf numFmtId="0" fontId="4" fillId="0" borderId="4" xfId="3" applyFont="1" applyBorder="1" applyAlignment="1">
      <alignment horizontal="right"/>
    </xf>
    <xf numFmtId="0" fontId="4" fillId="0" borderId="4" xfId="3" applyFont="1" applyBorder="1" applyAlignment="1">
      <alignment horizontal="right" wrapText="1"/>
    </xf>
    <xf numFmtId="0" fontId="3" fillId="0" borderId="15" xfId="3" applyFont="1" applyBorder="1"/>
    <xf numFmtId="0" fontId="5" fillId="3" borderId="4" xfId="3" applyFont="1" applyFill="1" applyBorder="1" applyAlignment="1">
      <alignment horizontal="center"/>
    </xf>
    <xf numFmtId="0" fontId="4" fillId="0" borderId="27" xfId="3" applyFont="1" applyAlignment="1">
      <alignment horizontal="left" vertical="center" wrapText="1"/>
    </xf>
    <xf numFmtId="0" fontId="4" fillId="0" borderId="27" xfId="3" applyFont="1" applyAlignment="1">
      <alignment horizontal="right"/>
    </xf>
    <xf numFmtId="0" fontId="4" fillId="0" borderId="4" xfId="3" applyFont="1" applyBorder="1" applyAlignment="1">
      <alignment horizontal="center" vertical="center" wrapText="1"/>
    </xf>
    <xf numFmtId="0" fontId="19" fillId="0" borderId="4" xfId="3" applyFont="1" applyBorder="1" applyAlignment="1">
      <alignment vertical="center" wrapText="1"/>
    </xf>
    <xf numFmtId="0" fontId="14" fillId="0" borderId="27" xfId="3" applyFont="1" applyAlignment="1">
      <alignment horizontal="left" vertical="center" wrapText="1"/>
    </xf>
    <xf numFmtId="0" fontId="19" fillId="0" borderId="4" xfId="3" applyFont="1" applyBorder="1" applyAlignment="1">
      <alignment horizontal="left" vertical="center" wrapText="1"/>
    </xf>
    <xf numFmtId="0" fontId="22" fillId="0" borderId="4" xfId="3" applyFont="1" applyBorder="1" applyAlignment="1">
      <alignment horizontal="left" vertical="center" wrapText="1"/>
    </xf>
    <xf numFmtId="0" fontId="20" fillId="0" borderId="27" xfId="3" applyFont="1" applyAlignment="1">
      <alignment horizontal="center" vertical="center" wrapText="1"/>
    </xf>
    <xf numFmtId="0" fontId="19" fillId="0" borderId="27" xfId="3" applyFont="1" applyAlignment="1">
      <alignment vertical="center" wrapText="1"/>
    </xf>
    <xf numFmtId="0" fontId="14" fillId="0" borderId="27" xfId="3" applyFont="1" applyAlignment="1">
      <alignment horizontal="left" vertical="top" wrapText="1"/>
    </xf>
    <xf numFmtId="0" fontId="4" fillId="0" borderId="4" xfId="3" applyFont="1" applyBorder="1" applyAlignment="1">
      <alignment horizontal="left" vertical="center" wrapText="1"/>
    </xf>
    <xf numFmtId="0" fontId="17" fillId="0" borderId="4" xfId="3" applyFont="1" applyBorder="1" applyAlignment="1">
      <alignment horizontal="left" vertical="center" wrapText="1"/>
    </xf>
    <xf numFmtId="0" fontId="18" fillId="0" borderId="4" xfId="3" applyFont="1" applyBorder="1" applyAlignment="1">
      <alignment horizontal="left" vertical="center" wrapText="1"/>
    </xf>
    <xf numFmtId="0" fontId="5" fillId="0" borderId="27" xfId="3" applyFont="1" applyAlignment="1">
      <alignment horizontal="center" vertical="center" wrapText="1"/>
    </xf>
    <xf numFmtId="0" fontId="16" fillId="0" borderId="27" xfId="3" applyFont="1" applyAlignment="1">
      <alignment horizontal="left" vertical="center" wrapText="1"/>
    </xf>
    <xf numFmtId="37" fontId="4" fillId="0" borderId="27" xfId="3" applyNumberFormat="1" applyFont="1"/>
    <xf numFmtId="0" fontId="4" fillId="0" borderId="9" xfId="3" applyFont="1" applyBorder="1" applyAlignment="1">
      <alignment horizontal="center"/>
    </xf>
    <xf numFmtId="0" fontId="4" fillId="0" borderId="27" xfId="3" applyFont="1" applyAlignment="1">
      <alignment wrapText="1"/>
    </xf>
    <xf numFmtId="0" fontId="15" fillId="0" borderId="27" xfId="3" applyFont="1"/>
    <xf numFmtId="37" fontId="5" fillId="0" borderId="16" xfId="3" applyNumberFormat="1" applyFont="1" applyBorder="1" applyAlignment="1">
      <alignment horizontal="right"/>
    </xf>
    <xf numFmtId="0" fontId="5" fillId="0" borderId="14" xfId="3" applyFont="1" applyBorder="1"/>
    <xf numFmtId="37" fontId="4" fillId="0" borderId="16" xfId="3" applyNumberFormat="1" applyFont="1" applyBorder="1" applyAlignment="1">
      <alignment horizontal="right"/>
    </xf>
    <xf numFmtId="0" fontId="29" fillId="4" borderId="18" xfId="3" applyFont="1" applyFill="1" applyBorder="1" applyAlignment="1">
      <alignment horizontal="center" vertical="center" wrapText="1"/>
    </xf>
    <xf numFmtId="0" fontId="5" fillId="0" borderId="27" xfId="3" applyFont="1" applyAlignment="1">
      <alignment horizontal="left"/>
    </xf>
    <xf numFmtId="37" fontId="5" fillId="0" borderId="27" xfId="3" applyNumberFormat="1" applyFont="1" applyAlignment="1">
      <alignment horizontal="right"/>
    </xf>
    <xf numFmtId="37" fontId="5" fillId="0" borderId="15" xfId="3" applyNumberFormat="1" applyFont="1" applyBorder="1"/>
    <xf numFmtId="37" fontId="4" fillId="0" borderId="27" xfId="3" applyNumberFormat="1" applyFont="1" applyAlignment="1">
      <alignment horizontal="right"/>
    </xf>
    <xf numFmtId="0" fontId="4" fillId="0" borderId="15" xfId="3" applyFont="1" applyBorder="1"/>
    <xf numFmtId="0" fontId="13" fillId="0" borderId="27" xfId="3" applyFont="1"/>
    <xf numFmtId="37" fontId="4" fillId="0" borderId="9" xfId="3" applyNumberFormat="1" applyFont="1" applyBorder="1"/>
    <xf numFmtId="0" fontId="5" fillId="0" borderId="27" xfId="3" applyFont="1" applyAlignment="1">
      <alignment horizontal="right"/>
    </xf>
    <xf numFmtId="0" fontId="5" fillId="0" borderId="10" xfId="3" applyFont="1" applyBorder="1" applyAlignment="1">
      <alignment horizontal="right"/>
    </xf>
    <xf numFmtId="0" fontId="12" fillId="0" borderId="27" xfId="3" applyFont="1" applyAlignment="1">
      <alignment vertical="center"/>
    </xf>
    <xf numFmtId="37" fontId="5" fillId="0" borderId="4" xfId="3" applyNumberFormat="1" applyFont="1" applyBorder="1" applyAlignment="1">
      <alignment horizontal="right"/>
    </xf>
    <xf numFmtId="0" fontId="11" fillId="0" borderId="4" xfId="3" applyFont="1" applyBorder="1" applyAlignment="1">
      <alignment vertical="center"/>
    </xf>
    <xf numFmtId="0" fontId="5" fillId="0" borderId="4" xfId="3" applyFont="1" applyBorder="1" applyAlignment="1">
      <alignment horizontal="right"/>
    </xf>
    <xf numFmtId="3" fontId="4" fillId="0" borderId="4" xfId="3" applyNumberFormat="1" applyFont="1" applyBorder="1" applyAlignment="1">
      <alignment horizontal="right"/>
    </xf>
    <xf numFmtId="0" fontId="4" fillId="0" borderId="4" xfId="3" applyFont="1" applyBorder="1" applyAlignment="1">
      <alignment horizontal="left" vertical="center"/>
    </xf>
    <xf numFmtId="0" fontId="12" fillId="3" borderId="15" xfId="3" applyFont="1" applyFill="1" applyBorder="1" applyAlignment="1">
      <alignment horizontal="right"/>
    </xf>
    <xf numFmtId="0" fontId="5" fillId="3" borderId="14" xfId="3" applyFont="1" applyFill="1" applyBorder="1" applyAlignment="1">
      <alignment vertical="center"/>
    </xf>
    <xf numFmtId="3" fontId="4" fillId="0" borderId="14" xfId="3" applyNumberFormat="1" applyFont="1" applyBorder="1" applyAlignment="1">
      <alignment horizontal="right"/>
    </xf>
    <xf numFmtId="0" fontId="5" fillId="3" borderId="15" xfId="3" applyFont="1" applyFill="1" applyBorder="1" applyAlignment="1">
      <alignment horizontal="center" vertical="center"/>
    </xf>
    <xf numFmtId="0" fontId="5" fillId="0" borderId="13" xfId="3" applyFont="1" applyBorder="1" applyAlignment="1">
      <alignment horizontal="center" vertical="center"/>
    </xf>
    <xf numFmtId="0" fontId="5" fillId="0" borderId="5" xfId="3" applyFont="1" applyBorder="1" applyAlignment="1">
      <alignment horizontal="center" vertical="center"/>
    </xf>
    <xf numFmtId="0" fontId="5" fillId="0" borderId="12" xfId="3" applyFont="1" applyBorder="1" applyAlignment="1">
      <alignment horizontal="center" vertical="center"/>
    </xf>
    <xf numFmtId="0" fontId="4" fillId="0" borderId="27" xfId="3" applyFont="1" applyAlignment="1">
      <alignment vertical="top" wrapText="1"/>
    </xf>
    <xf numFmtId="0" fontId="3" fillId="0" borderId="27" xfId="3" applyFont="1"/>
    <xf numFmtId="0" fontId="4" fillId="0" borderId="4" xfId="3" applyFont="1" applyBorder="1" applyAlignment="1">
      <alignment horizontal="center" vertical="center"/>
    </xf>
    <xf numFmtId="49" fontId="5" fillId="0" borderId="4" xfId="3" applyNumberFormat="1" applyFont="1" applyBorder="1" applyAlignment="1">
      <alignment horizontal="center"/>
    </xf>
    <xf numFmtId="0" fontId="5" fillId="0" borderId="27" xfId="3" applyFont="1" applyAlignment="1">
      <alignment horizontal="left" vertical="center"/>
    </xf>
    <xf numFmtId="0" fontId="18" fillId="0" borderId="27" xfId="3" applyFont="1" applyAlignment="1">
      <alignment wrapText="1"/>
    </xf>
    <xf numFmtId="0" fontId="8" fillId="0" borderId="27" xfId="3" applyFont="1" applyAlignment="1">
      <alignment horizontal="left" vertical="top" wrapText="1"/>
    </xf>
    <xf numFmtId="0" fontId="5" fillId="0" borderId="27" xfId="3" applyFont="1" applyAlignment="1">
      <alignment vertical="top"/>
    </xf>
    <xf numFmtId="0" fontId="4" fillId="0" borderId="27" xfId="3" applyFont="1" applyAlignment="1">
      <alignment vertical="top"/>
    </xf>
    <xf numFmtId="0" fontId="4" fillId="0" borderId="27" xfId="3" applyFont="1" applyAlignment="1">
      <alignment horizontal="right" vertical="top"/>
    </xf>
    <xf numFmtId="0" fontId="7" fillId="0" borderId="4" xfId="3" applyFont="1" applyBorder="1" applyAlignment="1">
      <alignment vertical="top"/>
    </xf>
    <xf numFmtId="1" fontId="4" fillId="0" borderId="4" xfId="3" applyNumberFormat="1" applyFont="1" applyBorder="1" applyAlignment="1">
      <alignment horizontal="center" vertical="center"/>
    </xf>
    <xf numFmtId="0" fontId="14" fillId="3" borderId="4" xfId="3" applyFont="1" applyFill="1" applyBorder="1" applyAlignment="1">
      <alignment horizontal="center"/>
    </xf>
    <xf numFmtId="0" fontId="4" fillId="3" borderId="14" xfId="3" applyFont="1" applyFill="1" applyBorder="1"/>
    <xf numFmtId="0" fontId="12" fillId="0" borderId="27" xfId="3" applyFont="1"/>
    <xf numFmtId="0" fontId="17" fillId="0" borderId="27" xfId="3" applyFont="1" applyAlignment="1">
      <alignment wrapText="1"/>
    </xf>
    <xf numFmtId="0" fontId="32" fillId="0" borderId="4" xfId="3" applyFont="1" applyBorder="1" applyAlignment="1">
      <alignment horizontal="center" vertical="center" wrapText="1"/>
    </xf>
    <xf numFmtId="0" fontId="17" fillId="0" borderId="4" xfId="3" applyFont="1" applyBorder="1" applyAlignment="1">
      <alignment horizontal="center" vertical="center" wrapText="1"/>
    </xf>
    <xf numFmtId="0" fontId="4" fillId="0" borderId="27" xfId="3" applyFont="1" applyAlignment="1">
      <alignment horizontal="center" vertical="top" wrapText="1"/>
    </xf>
    <xf numFmtId="0" fontId="17" fillId="0" borderId="4" xfId="3" applyFont="1" applyBorder="1" applyAlignment="1">
      <alignment horizontal="center" vertical="top" wrapText="1"/>
    </xf>
    <xf numFmtId="0" fontId="17" fillId="0" borderId="18" xfId="3" applyFont="1" applyBorder="1" applyAlignment="1">
      <alignment horizontal="center" vertical="top" wrapText="1"/>
    </xf>
    <xf numFmtId="0" fontId="17" fillId="0" borderId="15" xfId="3" applyFont="1" applyBorder="1" applyAlignment="1">
      <alignment horizontal="center" vertical="top" wrapText="1"/>
    </xf>
    <xf numFmtId="0" fontId="17" fillId="0" borderId="14" xfId="3" applyFont="1" applyBorder="1" applyAlignment="1">
      <alignment horizontal="center" vertical="top" wrapText="1"/>
    </xf>
    <xf numFmtId="0" fontId="5" fillId="0" borderId="27" xfId="3" applyFont="1" applyAlignment="1">
      <alignment vertical="top" wrapText="1"/>
    </xf>
    <xf numFmtId="0" fontId="5" fillId="0" borderId="27" xfId="3" applyFont="1" applyAlignment="1">
      <alignment horizontal="left" vertical="top" wrapText="1"/>
    </xf>
    <xf numFmtId="0" fontId="5" fillId="3" borderId="4" xfId="3" applyFont="1" applyFill="1" applyBorder="1" applyAlignment="1">
      <alignment horizontal="center" vertical="center" wrapText="1"/>
    </xf>
    <xf numFmtId="0" fontId="7" fillId="0" borderId="28" xfId="3" applyFont="1" applyBorder="1" applyAlignment="1">
      <alignment vertical="top" wrapText="1"/>
    </xf>
    <xf numFmtId="0" fontId="7" fillId="0" borderId="29" xfId="3" applyFont="1" applyBorder="1" applyAlignment="1">
      <alignment vertical="top" wrapText="1"/>
    </xf>
    <xf numFmtId="172" fontId="7" fillId="0" borderId="29" xfId="4" applyNumberFormat="1" applyFont="1" applyBorder="1" applyAlignment="1">
      <alignment vertical="top" wrapText="1"/>
    </xf>
    <xf numFmtId="0" fontId="7" fillId="0" borderId="29" xfId="3" quotePrefix="1" applyFont="1" applyBorder="1" applyAlignment="1">
      <alignment horizontal="center" vertical="top" wrapText="1"/>
    </xf>
    <xf numFmtId="0" fontId="7" fillId="7" borderId="30" xfId="3" applyFont="1" applyFill="1" applyBorder="1" applyAlignment="1">
      <alignment vertical="top" wrapText="1"/>
    </xf>
    <xf numFmtId="0" fontId="7" fillId="0" borderId="31" xfId="3" applyFont="1" applyBorder="1" applyAlignment="1">
      <alignment vertical="top" wrapText="1"/>
    </xf>
    <xf numFmtId="172" fontId="7" fillId="0" borderId="31" xfId="4" applyNumberFormat="1" applyFont="1" applyBorder="1" applyAlignment="1">
      <alignment vertical="top" wrapText="1"/>
    </xf>
    <xf numFmtId="0" fontId="7" fillId="0" borderId="31" xfId="3" quotePrefix="1" applyFont="1" applyBorder="1" applyAlignment="1">
      <alignment horizontal="center" vertical="top" wrapText="1"/>
    </xf>
    <xf numFmtId="0" fontId="7" fillId="0" borderId="30" xfId="3" applyFont="1" applyBorder="1" applyAlignment="1">
      <alignment vertical="top" wrapText="1"/>
    </xf>
    <xf numFmtId="0" fontId="7" fillId="0" borderId="31" xfId="3" applyFont="1" applyBorder="1" applyAlignment="1">
      <alignment horizontal="center" vertical="top" wrapText="1"/>
    </xf>
    <xf numFmtId="0" fontId="4" fillId="0" borderId="30" xfId="3" applyFont="1" applyBorder="1" applyAlignment="1">
      <alignment vertical="top" wrapText="1"/>
    </xf>
    <xf numFmtId="0" fontId="5" fillId="0" borderId="4" xfId="3" applyFont="1" applyBorder="1" applyAlignment="1">
      <alignment vertical="center"/>
    </xf>
    <xf numFmtId="49" fontId="4" fillId="0" borderId="4" xfId="3" applyNumberFormat="1" applyFont="1" applyBorder="1" applyAlignment="1">
      <alignment horizontal="left" vertical="center"/>
    </xf>
    <xf numFmtId="10" fontId="5" fillId="0" borderId="4" xfId="3" applyNumberFormat="1" applyFont="1" applyBorder="1" applyAlignment="1">
      <alignment horizontal="center" vertical="center"/>
    </xf>
    <xf numFmtId="9" fontId="5" fillId="0" borderId="4" xfId="3" applyNumberFormat="1" applyFont="1" applyBorder="1" applyAlignment="1">
      <alignment horizontal="center" vertical="center"/>
    </xf>
    <xf numFmtId="0" fontId="4" fillId="2" borderId="4" xfId="3" applyFont="1" applyFill="1" applyBorder="1" applyAlignment="1">
      <alignment vertical="center"/>
    </xf>
    <xf numFmtId="0" fontId="24" fillId="0" borderId="27" xfId="3" applyFont="1"/>
    <xf numFmtId="0" fontId="4" fillId="0" borderId="27" xfId="3" applyFont="1" applyAlignment="1">
      <alignment horizontal="center" vertical="center"/>
    </xf>
    <xf numFmtId="0" fontId="4" fillId="0" borderId="27" xfId="3" applyFont="1" applyAlignment="1">
      <alignment horizontal="center"/>
    </xf>
    <xf numFmtId="0" fontId="4" fillId="0" borderId="17" xfId="3" applyFont="1" applyBorder="1"/>
    <xf numFmtId="0" fontId="5" fillId="3" borderId="4" xfId="3" applyFont="1" applyFill="1" applyBorder="1" applyAlignment="1">
      <alignment vertical="center"/>
    </xf>
    <xf numFmtId="0" fontId="5" fillId="0" borderId="27" xfId="3" applyFont="1" applyAlignment="1">
      <alignment horizontal="center" vertical="center"/>
    </xf>
    <xf numFmtId="0" fontId="4" fillId="0" borderId="4" xfId="3" applyFont="1" applyBorder="1" applyAlignment="1">
      <alignment vertical="center"/>
    </xf>
    <xf numFmtId="37" fontId="4" fillId="0" borderId="4" xfId="3" applyNumberFormat="1" applyFont="1" applyBorder="1" applyAlignment="1">
      <alignment horizontal="center" vertical="center"/>
    </xf>
    <xf numFmtId="37" fontId="4" fillId="0" borderId="27" xfId="3" applyNumberFormat="1" applyFont="1" applyAlignment="1">
      <alignment vertical="center"/>
    </xf>
    <xf numFmtId="37" fontId="5" fillId="0" borderId="4" xfId="3" applyNumberFormat="1" applyFont="1" applyBorder="1" applyAlignment="1">
      <alignment horizontal="center" vertical="center"/>
    </xf>
    <xf numFmtId="0" fontId="15" fillId="0" borderId="27" xfId="3" applyFont="1" applyAlignment="1">
      <alignment horizontal="left" vertical="top"/>
    </xf>
    <xf numFmtId="0" fontId="4" fillId="0" borderId="27" xfId="3" applyFont="1" applyAlignment="1">
      <alignment horizontal="left"/>
    </xf>
    <xf numFmtId="0" fontId="4" fillId="0" borderId="27" xfId="3" applyFont="1" applyAlignment="1">
      <alignment horizontal="left" vertical="center"/>
    </xf>
    <xf numFmtId="49" fontId="28" fillId="0" borderId="27" xfId="3" applyNumberFormat="1" applyFont="1" applyAlignment="1">
      <alignment horizontal="center" vertical="center"/>
    </xf>
    <xf numFmtId="0" fontId="4" fillId="0" borderId="15" xfId="3" applyFont="1" applyBorder="1" applyAlignment="1">
      <alignment horizontal="center"/>
    </xf>
    <xf numFmtId="0" fontId="4" fillId="0" borderId="9" xfId="3" applyFont="1" applyBorder="1" applyAlignment="1">
      <alignment horizontal="left" vertical="top"/>
    </xf>
    <xf numFmtId="0" fontId="4" fillId="0" borderId="9" xfId="3" applyFont="1" applyBorder="1"/>
    <xf numFmtId="0" fontId="5" fillId="3" borderId="4" xfId="3" applyFont="1" applyFill="1" applyBorder="1"/>
    <xf numFmtId="0" fontId="61" fillId="3" borderId="4" xfId="3" applyFont="1" applyFill="1" applyBorder="1" applyAlignment="1">
      <alignment horizontal="center" vertical="center" wrapText="1"/>
    </xf>
    <xf numFmtId="0" fontId="4" fillId="0" borderId="4" xfId="3" applyFont="1" applyBorder="1" applyAlignment="1">
      <alignment horizontal="left" vertical="top" wrapText="1"/>
    </xf>
    <xf numFmtId="0" fontId="4" fillId="0" borderId="9" xfId="3" applyFont="1" applyBorder="1" applyAlignment="1">
      <alignment horizontal="center" wrapText="1"/>
    </xf>
    <xf numFmtId="0" fontId="4" fillId="3" borderId="4" xfId="3" applyFont="1" applyFill="1" applyBorder="1"/>
    <xf numFmtId="0" fontId="29" fillId="3" borderId="4" xfId="3" applyFont="1" applyFill="1" applyBorder="1" applyAlignment="1">
      <alignment horizontal="center" vertical="center" wrapText="1"/>
    </xf>
    <xf numFmtId="0" fontId="4" fillId="0" borderId="4" xfId="3" applyFont="1" applyBorder="1"/>
    <xf numFmtId="166" fontId="4" fillId="0" borderId="4" xfId="3" applyNumberFormat="1" applyFont="1" applyBorder="1" applyAlignment="1">
      <alignment horizontal="center" vertical="center"/>
    </xf>
    <xf numFmtId="49" fontId="4" fillId="0" borderId="4" xfId="3" applyNumberFormat="1" applyFont="1" applyBorder="1" applyAlignment="1">
      <alignment horizontal="center" vertical="center"/>
    </xf>
    <xf numFmtId="166" fontId="4" fillId="0" borderId="27" xfId="3" applyNumberFormat="1" applyFont="1" applyAlignment="1">
      <alignment horizontal="right"/>
    </xf>
    <xf numFmtId="49" fontId="4" fillId="0" borderId="27" xfId="3" applyNumberFormat="1" applyFont="1" applyAlignment="1">
      <alignment horizontal="center" vertical="center"/>
    </xf>
    <xf numFmtId="0" fontId="4" fillId="0" borderId="9" xfId="3" applyFont="1" applyBorder="1" applyAlignment="1">
      <alignment horizontal="center" vertical="center"/>
    </xf>
    <xf numFmtId="2" fontId="4" fillId="0" borderId="9" xfId="3" applyNumberFormat="1" applyFont="1" applyBorder="1" applyAlignment="1">
      <alignment horizontal="center" wrapText="1"/>
    </xf>
    <xf numFmtId="0" fontId="3" fillId="0" borderId="36" xfId="3" applyFont="1" applyBorder="1" applyAlignment="1">
      <alignment horizontal="left"/>
    </xf>
    <xf numFmtId="0" fontId="4" fillId="0" borderId="9" xfId="3" applyFont="1" applyBorder="1" applyAlignment="1">
      <alignment horizontal="center" vertical="top" wrapText="1"/>
    </xf>
    <xf numFmtId="0" fontId="7" fillId="0" borderId="27" xfId="3" applyFont="1" applyAlignment="1">
      <alignment wrapText="1"/>
    </xf>
    <xf numFmtId="0" fontId="2" fillId="0" borderId="27" xfId="3" applyFont="1" applyAlignment="1">
      <alignment horizontal="center" vertical="center"/>
    </xf>
    <xf numFmtId="0" fontId="24" fillId="0" borderId="27" xfId="3" applyFont="1" applyAlignment="1">
      <alignment horizontal="left" vertical="top" wrapText="1"/>
    </xf>
    <xf numFmtId="0" fontId="7" fillId="0" borderId="27" xfId="3" applyFont="1" applyAlignment="1">
      <alignment horizontal="left" vertical="top" wrapText="1"/>
    </xf>
    <xf numFmtId="0" fontId="7" fillId="0" borderId="27" xfId="3" applyFont="1"/>
    <xf numFmtId="0" fontId="5" fillId="0" borderId="4" xfId="3" applyFont="1" applyBorder="1" applyAlignment="1">
      <alignment horizontal="center"/>
    </xf>
    <xf numFmtId="0" fontId="4" fillId="3" borderId="4" xfId="3" applyFont="1" applyFill="1" applyBorder="1" applyAlignment="1">
      <alignment horizontal="center"/>
    </xf>
    <xf numFmtId="0" fontId="7" fillId="0" borderId="4" xfId="3" applyFont="1" applyBorder="1" applyAlignment="1">
      <alignment horizontal="left" vertical="top" wrapText="1"/>
    </xf>
    <xf numFmtId="167" fontId="4" fillId="0" borderId="4" xfId="3" applyNumberFormat="1" applyFont="1" applyBorder="1" applyAlignment="1">
      <alignment horizontal="center" vertical="center"/>
    </xf>
    <xf numFmtId="167" fontId="3" fillId="0" borderId="34" xfId="7" applyNumberFormat="1" applyFont="1" applyBorder="1" applyAlignment="1" applyProtection="1">
      <alignment horizontal="center" vertical="center"/>
    </xf>
    <xf numFmtId="0" fontId="24" fillId="3" borderId="4" xfId="3" applyFont="1" applyFill="1" applyBorder="1" applyAlignment="1">
      <alignment horizontal="left" vertical="top" wrapText="1"/>
    </xf>
    <xf numFmtId="167" fontId="4" fillId="3" borderId="4" xfId="3" applyNumberFormat="1" applyFont="1" applyFill="1" applyBorder="1" applyAlignment="1">
      <alignment horizontal="right"/>
    </xf>
    <xf numFmtId="167" fontId="3" fillId="8" borderId="34" xfId="7" applyNumberFormat="1" applyFont="1" applyFill="1" applyBorder="1" applyAlignment="1" applyProtection="1">
      <alignment horizontal="right"/>
    </xf>
    <xf numFmtId="0" fontId="5" fillId="3" borderId="14" xfId="3" applyFont="1" applyFill="1" applyBorder="1" applyAlignment="1">
      <alignment horizontal="left" vertical="top" wrapText="1"/>
    </xf>
    <xf numFmtId="167" fontId="4" fillId="3" borderId="15" xfId="3" applyNumberFormat="1" applyFont="1" applyFill="1" applyBorder="1" applyAlignment="1">
      <alignment horizontal="right"/>
    </xf>
    <xf numFmtId="167" fontId="3" fillId="8" borderId="40" xfId="7" applyNumberFormat="1" applyFont="1" applyFill="1" applyBorder="1" applyAlignment="1" applyProtection="1">
      <alignment horizontal="right"/>
    </xf>
    <xf numFmtId="167" fontId="4" fillId="0" borderId="27" xfId="3" applyNumberFormat="1" applyFont="1" applyAlignment="1">
      <alignment horizontal="right"/>
    </xf>
    <xf numFmtId="49" fontId="4" fillId="0" borderId="18" xfId="3" applyNumberFormat="1" applyFont="1" applyBorder="1" applyAlignment="1">
      <alignment horizontal="center" vertical="center"/>
    </xf>
    <xf numFmtId="10" fontId="67" fillId="0" borderId="27" xfId="8" applyNumberFormat="1" applyFont="1"/>
    <xf numFmtId="167" fontId="4" fillId="2" borderId="4" xfId="3" applyNumberFormat="1" applyFont="1" applyFill="1" applyBorder="1" applyAlignment="1">
      <alignment horizontal="right"/>
    </xf>
    <xf numFmtId="168" fontId="4" fillId="0" borderId="4" xfId="3" applyNumberFormat="1" applyFont="1" applyBorder="1" applyAlignment="1">
      <alignment horizontal="center" vertical="center" wrapText="1"/>
    </xf>
    <xf numFmtId="0" fontId="4" fillId="0" borderId="4" xfId="3" applyFont="1" applyBorder="1" applyAlignment="1">
      <alignment wrapText="1"/>
    </xf>
    <xf numFmtId="0" fontId="5" fillId="0" borderId="9" xfId="3" applyFont="1" applyBorder="1" applyAlignment="1">
      <alignment horizontal="center" vertical="center" wrapText="1"/>
    </xf>
    <xf numFmtId="0" fontId="24" fillId="0" borderId="9" xfId="3" applyFont="1" applyBorder="1" applyAlignment="1">
      <alignment horizontal="center" vertical="center" wrapText="1"/>
    </xf>
    <xf numFmtId="49" fontId="4" fillId="0" borderId="4" xfId="3" applyNumberFormat="1" applyFont="1" applyBorder="1" applyAlignment="1">
      <alignment horizontal="center" vertical="center" wrapText="1"/>
    </xf>
    <xf numFmtId="0" fontId="5" fillId="3" borderId="4" xfId="3" applyFont="1" applyFill="1" applyBorder="1" applyAlignment="1">
      <alignment horizontal="center" wrapText="1"/>
    </xf>
    <xf numFmtId="0" fontId="5" fillId="0" borderId="15" xfId="3" applyFont="1" applyBorder="1"/>
    <xf numFmtId="0" fontId="5" fillId="3" borderId="18" xfId="3" applyFont="1" applyFill="1" applyBorder="1"/>
    <xf numFmtId="5" fontId="4" fillId="0" borderId="4" xfId="3" applyNumberFormat="1" applyFont="1" applyBorder="1" applyAlignment="1">
      <alignment horizontal="right"/>
    </xf>
    <xf numFmtId="169" fontId="5" fillId="0" borderId="4" xfId="3" applyNumberFormat="1" applyFont="1" applyBorder="1"/>
    <xf numFmtId="169" fontId="4" fillId="0" borderId="4" xfId="3" applyNumberFormat="1" applyFont="1" applyBorder="1" applyAlignment="1">
      <alignment horizontal="right"/>
    </xf>
    <xf numFmtId="169" fontId="4" fillId="0" borderId="18" xfId="3" applyNumberFormat="1" applyFont="1" applyBorder="1" applyAlignment="1">
      <alignment horizontal="right"/>
    </xf>
    <xf numFmtId="0" fontId="17" fillId="3" borderId="4" xfId="3" applyFont="1" applyFill="1" applyBorder="1"/>
    <xf numFmtId="0" fontId="17" fillId="3" borderId="18" xfId="3" applyFont="1" applyFill="1" applyBorder="1"/>
    <xf numFmtId="0" fontId="14" fillId="3" borderId="4" xfId="3" applyFont="1" applyFill="1" applyBorder="1" applyAlignment="1">
      <alignment horizontal="center" vertical="center" wrapText="1"/>
    </xf>
    <xf numFmtId="0" fontId="14" fillId="3" borderId="4" xfId="3" applyFont="1" applyFill="1" applyBorder="1" applyAlignment="1">
      <alignment horizontal="center" wrapText="1"/>
    </xf>
    <xf numFmtId="0" fontId="14" fillId="0" borderId="4" xfId="3" applyFont="1" applyBorder="1" applyAlignment="1">
      <alignment vertical="top"/>
    </xf>
    <xf numFmtId="0" fontId="17" fillId="0" borderId="18" xfId="3" applyFont="1" applyBorder="1" applyAlignment="1">
      <alignment vertical="top" wrapText="1"/>
    </xf>
    <xf numFmtId="0" fontId="17" fillId="0" borderId="4" xfId="3" applyFont="1" applyBorder="1" applyAlignment="1">
      <alignment horizontal="center" vertical="center"/>
    </xf>
    <xf numFmtId="170" fontId="17" fillId="0" borderId="4" xfId="3" applyNumberFormat="1" applyFont="1" applyBorder="1" applyAlignment="1">
      <alignment horizontal="center" vertical="center"/>
    </xf>
    <xf numFmtId="0" fontId="14" fillId="0" borderId="4" xfId="3" applyFont="1" applyBorder="1" applyAlignment="1">
      <alignment vertical="center"/>
    </xf>
    <xf numFmtId="0" fontId="17" fillId="0" borderId="18" xfId="3" applyFont="1" applyBorder="1" applyAlignment="1">
      <alignment vertical="center" wrapText="1"/>
    </xf>
    <xf numFmtId="0" fontId="17" fillId="0" borderId="4" xfId="3" applyFont="1" applyBorder="1" applyAlignment="1">
      <alignment vertical="top"/>
    </xf>
    <xf numFmtId="171" fontId="17" fillId="0" borderId="4" xfId="3" applyNumberFormat="1" applyFont="1" applyBorder="1" applyAlignment="1">
      <alignment horizontal="center" vertical="center"/>
    </xf>
    <xf numFmtId="0" fontId="17" fillId="0" borderId="27" xfId="3" applyFont="1" applyAlignment="1">
      <alignment vertical="top"/>
    </xf>
    <xf numFmtId="0" fontId="24" fillId="0" borderId="27" xfId="3" applyFont="1" applyAlignment="1">
      <alignment wrapText="1"/>
    </xf>
    <xf numFmtId="0" fontId="7" fillId="0" borderId="27" xfId="3" applyFont="1" applyAlignment="1">
      <alignment horizontal="left" wrapText="1"/>
    </xf>
    <xf numFmtId="0" fontId="4" fillId="0" borderId="27" xfId="3" applyFont="1" applyAlignment="1">
      <alignment horizontal="left" wrapText="1"/>
    </xf>
    <xf numFmtId="1" fontId="5" fillId="0" borderId="4" xfId="3" applyNumberFormat="1" applyFont="1" applyBorder="1" applyAlignment="1">
      <alignment horizontal="center" vertical="center" wrapText="1"/>
    </xf>
    <xf numFmtId="0" fontId="17" fillId="0" borderId="11" xfId="3" applyFont="1" applyBorder="1" applyAlignment="1">
      <alignment vertical="center" wrapText="1"/>
    </xf>
    <xf numFmtId="3" fontId="4" fillId="0" borderId="11" xfId="3" applyNumberFormat="1" applyFont="1" applyBorder="1" applyAlignment="1">
      <alignment horizontal="center" vertical="center" wrapText="1"/>
    </xf>
    <xf numFmtId="10" fontId="4" fillId="0" borderId="11" xfId="3" applyNumberFormat="1" applyFont="1" applyBorder="1" applyAlignment="1">
      <alignment horizontal="center" vertical="center" wrapText="1"/>
    </xf>
    <xf numFmtId="167" fontId="4" fillId="0" borderId="11" xfId="3" applyNumberFormat="1" applyFont="1" applyBorder="1" applyAlignment="1">
      <alignment horizontal="center" vertical="center" wrapText="1"/>
    </xf>
    <xf numFmtId="0" fontId="17" fillId="0" borderId="4" xfId="3" applyFont="1" applyBorder="1" applyAlignment="1">
      <alignment vertical="center" wrapText="1"/>
    </xf>
    <xf numFmtId="3" fontId="4" fillId="0" borderId="4" xfId="3" applyNumberFormat="1" applyFont="1" applyBorder="1" applyAlignment="1">
      <alignment horizontal="center" vertical="center" wrapText="1"/>
    </xf>
    <xf numFmtId="10" fontId="4" fillId="0" borderId="4" xfId="3" applyNumberFormat="1" applyFont="1" applyBorder="1" applyAlignment="1">
      <alignment horizontal="center" vertical="center" wrapText="1"/>
    </xf>
    <xf numFmtId="167" fontId="4" fillId="0" borderId="17" xfId="3" applyNumberFormat="1" applyFont="1" applyBorder="1" applyAlignment="1">
      <alignment horizontal="center" vertical="center"/>
    </xf>
    <xf numFmtId="167" fontId="4" fillId="0" borderId="18" xfId="3" applyNumberFormat="1" applyFont="1" applyBorder="1" applyAlignment="1">
      <alignment horizontal="center" vertical="center"/>
    </xf>
    <xf numFmtId="0" fontId="15" fillId="0" borderId="27" xfId="3" applyFont="1" applyAlignment="1">
      <alignment horizontal="left" vertical="top" wrapText="1"/>
    </xf>
    <xf numFmtId="1" fontId="4" fillId="0" borderId="9" xfId="3" applyNumberFormat="1" applyFont="1" applyBorder="1" applyAlignment="1">
      <alignment horizontal="center"/>
    </xf>
    <xf numFmtId="167" fontId="4" fillId="0" borderId="9" xfId="3" applyNumberFormat="1" applyFont="1" applyBorder="1" applyAlignment="1">
      <alignment horizontal="center"/>
    </xf>
    <xf numFmtId="171" fontId="4" fillId="0" borderId="27" xfId="3" applyNumberFormat="1" applyFont="1" applyAlignment="1">
      <alignment horizontal="center"/>
    </xf>
    <xf numFmtId="0" fontId="15" fillId="0" borderId="27" xfId="3" applyFont="1" applyAlignment="1">
      <alignment vertical="top"/>
    </xf>
    <xf numFmtId="16" fontId="4" fillId="0" borderId="9" xfId="3" applyNumberFormat="1" applyFont="1" applyBorder="1" applyAlignment="1">
      <alignment horizontal="center"/>
    </xf>
    <xf numFmtId="166" fontId="4" fillId="0" borderId="27" xfId="3" applyNumberFormat="1" applyFont="1"/>
    <xf numFmtId="0" fontId="4" fillId="0" borderId="9" xfId="3" applyFont="1" applyBorder="1" applyAlignment="1">
      <alignment horizontal="left"/>
    </xf>
    <xf numFmtId="166" fontId="4" fillId="0" borderId="27" xfId="3" applyNumberFormat="1" applyFont="1" applyAlignment="1">
      <alignment horizontal="center" vertical="center"/>
    </xf>
    <xf numFmtId="0" fontId="4" fillId="5" borderId="27" xfId="3" applyFont="1" applyFill="1"/>
    <xf numFmtId="0" fontId="7" fillId="0" borderId="27" xfId="3" applyFont="1" applyAlignment="1">
      <alignment horizontal="left"/>
    </xf>
    <xf numFmtId="16" fontId="4" fillId="0" borderId="9" xfId="3" applyNumberFormat="1" applyFont="1" applyBorder="1" applyAlignment="1">
      <alignment horizontal="left"/>
    </xf>
    <xf numFmtId="2" fontId="4" fillId="0" borderId="4" xfId="3" applyNumberFormat="1" applyFont="1" applyBorder="1" applyAlignment="1">
      <alignment horizontal="center" vertical="center"/>
    </xf>
    <xf numFmtId="0" fontId="4" fillId="2" borderId="4" xfId="3" applyFont="1" applyFill="1" applyBorder="1" applyAlignment="1">
      <alignment horizontal="center"/>
    </xf>
    <xf numFmtId="166" fontId="4" fillId="0" borderId="27" xfId="3" applyNumberFormat="1" applyFont="1" applyAlignment="1">
      <alignment horizontal="right" vertical="top"/>
    </xf>
    <xf numFmtId="166" fontId="4" fillId="0" borderId="9" xfId="3" applyNumberFormat="1" applyFont="1" applyBorder="1" applyAlignment="1">
      <alignment horizontal="center"/>
    </xf>
    <xf numFmtId="166" fontId="4" fillId="0" borderId="27" xfId="3" applyNumberFormat="1" applyFont="1" applyAlignment="1">
      <alignment horizontal="center" vertical="top"/>
    </xf>
    <xf numFmtId="4" fontId="4" fillId="0" borderId="27" xfId="3" applyNumberFormat="1" applyFont="1" applyAlignment="1">
      <alignment horizontal="right" vertical="top"/>
    </xf>
    <xf numFmtId="16" fontId="4" fillId="0" borderId="15" xfId="3" applyNumberFormat="1" applyFont="1" applyBorder="1" applyAlignment="1">
      <alignment horizontal="center"/>
    </xf>
    <xf numFmtId="0" fontId="3" fillId="0" borderId="40" xfId="3" applyFont="1" applyBorder="1" applyAlignment="1">
      <alignment horizontal="left"/>
    </xf>
    <xf numFmtId="0" fontId="25" fillId="0" borderId="27" xfId="3" applyFont="1" applyAlignment="1">
      <alignment vertical="top" wrapText="1"/>
    </xf>
    <xf numFmtId="0" fontId="7" fillId="0" borderId="4" xfId="3" applyFont="1" applyBorder="1"/>
    <xf numFmtId="166" fontId="5" fillId="3" borderId="4" xfId="3" applyNumberFormat="1" applyFont="1" applyFill="1" applyBorder="1" applyAlignment="1">
      <alignment horizontal="center" vertical="top"/>
    </xf>
    <xf numFmtId="0" fontId="7" fillId="3" borderId="4" xfId="3" applyFont="1" applyFill="1" applyBorder="1"/>
    <xf numFmtId="0" fontId="7" fillId="0" borderId="4" xfId="3" applyFont="1" applyBorder="1" applyAlignment="1">
      <alignment horizontal="center" vertical="center"/>
    </xf>
    <xf numFmtId="0" fontId="4" fillId="0" borderId="27" xfId="3" applyFont="1" applyAlignment="1">
      <alignment horizontal="center" wrapText="1"/>
    </xf>
    <xf numFmtId="0" fontId="4" fillId="0" borderId="27" xfId="3" applyFont="1" applyAlignment="1">
      <alignment vertical="center"/>
    </xf>
    <xf numFmtId="9" fontId="4" fillId="0" borderId="27" xfId="3" applyNumberFormat="1" applyFont="1" applyAlignment="1">
      <alignment horizontal="center"/>
    </xf>
    <xf numFmtId="165" fontId="4" fillId="0" borderId="27" xfId="3" applyNumberFormat="1" applyFont="1" applyAlignment="1">
      <alignment horizontal="center"/>
    </xf>
    <xf numFmtId="10" fontId="4" fillId="0" borderId="5" xfId="3" applyNumberFormat="1" applyFont="1" applyBorder="1" applyAlignment="1">
      <alignment horizontal="center" vertical="center"/>
    </xf>
    <xf numFmtId="10" fontId="4" fillId="0" borderId="10" xfId="3" applyNumberFormat="1" applyFont="1" applyBorder="1"/>
    <xf numFmtId="0" fontId="4" fillId="0" borderId="10" xfId="3" applyFont="1" applyBorder="1" applyAlignment="1">
      <alignment horizontal="left"/>
    </xf>
    <xf numFmtId="10" fontId="4" fillId="0" borderId="5" xfId="3" applyNumberFormat="1" applyFont="1" applyBorder="1"/>
    <xf numFmtId="10" fontId="4" fillId="0" borderId="4" xfId="3" applyNumberFormat="1" applyFont="1" applyBorder="1" applyAlignment="1">
      <alignment horizontal="right"/>
    </xf>
    <xf numFmtId="0" fontId="24" fillId="3" borderId="4" xfId="3" applyFont="1" applyFill="1" applyBorder="1" applyAlignment="1">
      <alignment horizontal="center" vertical="top" wrapText="1"/>
    </xf>
    <xf numFmtId="9" fontId="4" fillId="0" borderId="17" xfId="3" applyNumberFormat="1" applyFont="1" applyBorder="1" applyAlignment="1">
      <alignment horizontal="right"/>
    </xf>
    <xf numFmtId="10" fontId="4" fillId="0" borderId="4" xfId="3" applyNumberFormat="1" applyFont="1" applyBorder="1" applyAlignment="1">
      <alignment horizontal="right" wrapText="1"/>
    </xf>
    <xf numFmtId="9" fontId="4" fillId="0" borderId="4" xfId="3" applyNumberFormat="1" applyFont="1" applyBorder="1" applyAlignment="1">
      <alignment horizontal="right"/>
    </xf>
    <xf numFmtId="9" fontId="4" fillId="0" borderId="27" xfId="3" applyNumberFormat="1" applyFont="1" applyAlignment="1">
      <alignment horizontal="left"/>
    </xf>
    <xf numFmtId="0" fontId="5" fillId="3" borderId="4" xfId="3" applyFont="1" applyFill="1" applyBorder="1" applyAlignment="1">
      <alignment horizontal="center" vertical="top" wrapText="1"/>
    </xf>
    <xf numFmtId="0" fontId="4" fillId="0" borderId="4" xfId="3" applyFont="1" applyBorder="1" applyAlignment="1">
      <alignment horizontal="center"/>
    </xf>
    <xf numFmtId="0" fontId="4" fillId="0" borderId="4" xfId="3" quotePrefix="1" applyFont="1" applyBorder="1" applyAlignment="1">
      <alignment horizontal="center"/>
    </xf>
    <xf numFmtId="0" fontId="7" fillId="0" borderId="27" xfId="3" applyFont="1" applyAlignment="1">
      <alignment horizontal="left" vertical="top"/>
    </xf>
    <xf numFmtId="10" fontId="7" fillId="0" borderId="27" xfId="3" applyNumberFormat="1" applyFont="1" applyAlignment="1">
      <alignment horizontal="left" vertical="top"/>
    </xf>
    <xf numFmtId="10" fontId="7" fillId="0" borderId="4" xfId="3" applyNumberFormat="1" applyFont="1" applyBorder="1" applyAlignment="1">
      <alignment horizontal="left" vertical="top"/>
    </xf>
    <xf numFmtId="0" fontId="7" fillId="0" borderId="4" xfId="3" applyFont="1" applyBorder="1" applyAlignment="1">
      <alignment horizontal="left" vertical="top"/>
    </xf>
    <xf numFmtId="0" fontId="7" fillId="0" borderId="4" xfId="3" applyFont="1" applyBorder="1" applyAlignment="1">
      <alignment horizontal="center"/>
    </xf>
    <xf numFmtId="0" fontId="24" fillId="3" borderId="4" xfId="3" applyFont="1" applyFill="1" applyBorder="1" applyAlignment="1">
      <alignment horizontal="center" vertical="top"/>
    </xf>
    <xf numFmtId="9" fontId="4" fillId="0" borderId="27" xfId="3" applyNumberFormat="1" applyFont="1"/>
    <xf numFmtId="0" fontId="5" fillId="3" borderId="4" xfId="3" applyFont="1" applyFill="1" applyBorder="1" applyAlignment="1">
      <alignment horizontal="center" vertical="center"/>
    </xf>
    <xf numFmtId="0" fontId="4" fillId="5" borderId="4" xfId="3" applyFont="1" applyFill="1" applyBorder="1" applyAlignment="1">
      <alignment horizontal="center" vertical="center"/>
    </xf>
    <xf numFmtId="1" fontId="4" fillId="0" borderId="27" xfId="3" applyNumberFormat="1" applyFont="1" applyAlignment="1">
      <alignment horizontal="right" vertical="center" wrapText="1"/>
    </xf>
    <xf numFmtId="0" fontId="7" fillId="0" borderId="4" xfId="3" applyFont="1" applyBorder="1" applyAlignment="1">
      <alignment horizontal="center" vertical="center" wrapText="1"/>
    </xf>
    <xf numFmtId="9" fontId="4" fillId="0" borderId="4" xfId="3" applyNumberFormat="1" applyFont="1" applyBorder="1" applyAlignment="1">
      <alignment horizontal="center" vertical="center" wrapText="1"/>
    </xf>
    <xf numFmtId="0" fontId="7" fillId="0" borderId="21" xfId="3" applyFont="1" applyBorder="1" applyAlignment="1">
      <alignment horizontal="left" vertical="top"/>
    </xf>
    <xf numFmtId="0" fontId="7" fillId="0" borderId="9" xfId="3" applyFont="1" applyBorder="1" applyAlignment="1">
      <alignment horizontal="center" vertical="top" wrapText="1"/>
    </xf>
    <xf numFmtId="9" fontId="4" fillId="0" borderId="9" xfId="3" applyNumberFormat="1" applyFont="1" applyBorder="1" applyAlignment="1">
      <alignment horizontal="center" vertical="center" wrapText="1"/>
    </xf>
    <xf numFmtId="164" fontId="4" fillId="0" borderId="27" xfId="3" applyNumberFormat="1" applyFont="1" applyAlignment="1">
      <alignment horizontal="center" vertical="center"/>
    </xf>
    <xf numFmtId="0" fontId="5" fillId="0" borderId="4" xfId="3" applyFont="1" applyBorder="1" applyAlignment="1">
      <alignment horizontal="left" vertical="top"/>
    </xf>
    <xf numFmtId="0" fontId="25" fillId="0" borderId="27" xfId="3" applyFont="1" applyAlignment="1">
      <alignment horizontal="center" vertical="center" wrapText="1"/>
    </xf>
    <xf numFmtId="14" fontId="4" fillId="0" borderId="9" xfId="3" applyNumberFormat="1" applyFont="1" applyBorder="1" applyAlignment="1">
      <alignment horizontal="center"/>
    </xf>
    <xf numFmtId="0" fontId="25" fillId="0" borderId="27" xfId="3" applyFont="1" applyAlignment="1">
      <alignment horizontal="center" vertical="top" wrapText="1"/>
    </xf>
    <xf numFmtId="0" fontId="25" fillId="0" borderId="27" xfId="3" applyFont="1" applyAlignment="1">
      <alignment horizontal="left" vertical="top" wrapText="1"/>
    </xf>
    <xf numFmtId="0" fontId="25" fillId="0" borderId="4" xfId="3" applyFont="1" applyBorder="1" applyAlignment="1">
      <alignment horizontal="center" vertical="center" wrapText="1"/>
    </xf>
    <xf numFmtId="0" fontId="7" fillId="0" borderId="4" xfId="3" applyFont="1" applyBorder="1" applyAlignment="1">
      <alignment wrapText="1"/>
    </xf>
    <xf numFmtId="0" fontId="27" fillId="0" borderId="4" xfId="3" applyFont="1" applyBorder="1" applyAlignment="1">
      <alignment horizontal="center" vertical="center" wrapText="1"/>
    </xf>
    <xf numFmtId="0" fontId="14" fillId="0" borderId="4" xfId="3" applyFont="1" applyBorder="1" applyAlignment="1">
      <alignment horizontal="center" vertical="center" wrapText="1"/>
    </xf>
    <xf numFmtId="0" fontId="27" fillId="0" borderId="27" xfId="3" applyFont="1" applyAlignment="1">
      <alignment horizontal="center" vertical="top" wrapText="1"/>
    </xf>
    <xf numFmtId="0" fontId="27" fillId="0" borderId="27" xfId="3" applyFont="1" applyAlignment="1">
      <alignment horizontal="center" vertical="center" wrapText="1"/>
    </xf>
    <xf numFmtId="0" fontId="4" fillId="0" borderId="27" xfId="3" applyFont="1" applyAlignment="1">
      <alignment horizontal="center" vertical="center" wrapText="1"/>
    </xf>
    <xf numFmtId="0" fontId="3" fillId="0" borderId="34" xfId="3" applyFont="1" applyBorder="1" applyAlignment="1">
      <alignment horizontal="center" vertical="center"/>
    </xf>
    <xf numFmtId="0" fontId="26" fillId="5" borderId="18" xfId="3" applyFont="1" applyFill="1" applyBorder="1" applyAlignment="1">
      <alignment vertical="center"/>
    </xf>
    <xf numFmtId="0" fontId="26" fillId="5" borderId="15" xfId="3" applyFont="1" applyFill="1" applyBorder="1" applyAlignment="1">
      <alignment vertical="center"/>
    </xf>
    <xf numFmtId="0" fontId="26" fillId="5" borderId="14" xfId="3" applyFont="1" applyFill="1" applyBorder="1" applyAlignment="1">
      <alignment vertical="center"/>
    </xf>
    <xf numFmtId="0" fontId="7" fillId="0" borderId="4" xfId="3" applyFont="1" applyBorder="1" applyAlignment="1">
      <alignment horizontal="left" wrapText="1"/>
    </xf>
    <xf numFmtId="0" fontId="5" fillId="0" borderId="4" xfId="3" applyFont="1" applyBorder="1" applyAlignment="1">
      <alignment horizontal="center" vertical="center" wrapText="1"/>
    </xf>
    <xf numFmtId="0" fontId="4" fillId="0" borderId="18" xfId="3" applyFont="1" applyBorder="1" applyAlignment="1">
      <alignment horizontal="center" vertical="center"/>
    </xf>
    <xf numFmtId="0" fontId="4" fillId="0" borderId="19" xfId="3" applyFont="1" applyBorder="1" applyAlignment="1">
      <alignment vertical="center"/>
    </xf>
    <xf numFmtId="0" fontId="63" fillId="0" borderId="33" xfId="3" applyBorder="1" applyAlignment="1">
      <alignment horizontal="center" vertical="center"/>
    </xf>
    <xf numFmtId="0" fontId="63" fillId="0" borderId="34" xfId="3" applyBorder="1" applyAlignment="1">
      <alignment horizontal="center" vertical="center"/>
    </xf>
    <xf numFmtId="0" fontId="4" fillId="0" borderId="12" xfId="3" applyFont="1" applyBorder="1" applyAlignment="1">
      <alignment vertical="center"/>
    </xf>
    <xf numFmtId="0" fontId="3" fillId="0" borderId="33" xfId="3" applyFont="1" applyBorder="1" applyAlignment="1">
      <alignment horizontal="center" vertical="center"/>
    </xf>
    <xf numFmtId="0" fontId="4" fillId="0" borderId="14" xfId="3" applyFont="1" applyBorder="1" applyAlignment="1">
      <alignment vertical="center"/>
    </xf>
    <xf numFmtId="0" fontId="4" fillId="0" borderId="14" xfId="3" applyFont="1" applyBorder="1" applyAlignment="1">
      <alignment vertical="center" wrapText="1"/>
    </xf>
    <xf numFmtId="0" fontId="14" fillId="3" borderId="18" xfId="3" applyFont="1" applyFill="1" applyBorder="1" applyAlignment="1">
      <alignment horizontal="center" wrapText="1"/>
    </xf>
    <xf numFmtId="0" fontId="4" fillId="0" borderId="10" xfId="3" applyFont="1" applyBorder="1" applyAlignment="1">
      <alignment horizontal="center" vertical="center"/>
    </xf>
    <xf numFmtId="3" fontId="4" fillId="0" borderId="4" xfId="3" applyNumberFormat="1" applyFont="1" applyBorder="1" applyAlignment="1">
      <alignment horizontal="center" vertical="center"/>
    </xf>
    <xf numFmtId="0" fontId="17" fillId="0" borderId="27" xfId="3" applyFont="1" applyAlignment="1">
      <alignment horizontal="left"/>
    </xf>
    <xf numFmtId="0" fontId="4" fillId="0" borderId="15" xfId="3" applyFont="1" applyBorder="1" applyAlignment="1">
      <alignment horizontal="center" vertical="center"/>
    </xf>
    <xf numFmtId="0" fontId="18" fillId="0" borderId="27" xfId="3" applyFont="1" applyAlignment="1">
      <alignment horizontal="center" wrapText="1"/>
    </xf>
    <xf numFmtId="0" fontId="23" fillId="0" borderId="27" xfId="3" applyFont="1" applyAlignment="1">
      <alignment horizontal="right" vertical="top"/>
    </xf>
    <xf numFmtId="0" fontId="4" fillId="0" borderId="9" xfId="0" applyFont="1" applyBorder="1" applyAlignment="1">
      <alignment horizontal="left"/>
    </xf>
    <xf numFmtId="0" fontId="3" fillId="0" borderId="9" xfId="0" applyFont="1" applyBorder="1"/>
    <xf numFmtId="0" fontId="5" fillId="0" borderId="9" xfId="0" applyFont="1" applyBorder="1" applyAlignment="1">
      <alignment horizontal="left"/>
    </xf>
    <xf numFmtId="0" fontId="62" fillId="0" borderId="9" xfId="1" applyBorder="1" applyAlignment="1">
      <alignment horizontal="left" wrapText="1"/>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4" fillId="0" borderId="0" xfId="0" applyFont="1" applyAlignment="1">
      <alignment horizontal="left" vertical="top" wrapText="1"/>
    </xf>
    <xf numFmtId="0" fontId="0" fillId="0" borderId="0" xfId="0"/>
    <xf numFmtId="0" fontId="4" fillId="0" borderId="0" xfId="0" applyFont="1" applyAlignment="1">
      <alignment horizontal="left" wrapText="1"/>
    </xf>
    <xf numFmtId="0" fontId="62" fillId="0" borderId="6" xfId="1" applyBorder="1" applyAlignment="1">
      <alignment horizontal="center" vertical="center"/>
    </xf>
    <xf numFmtId="0" fontId="3" fillId="0" borderId="7" xfId="0" applyFont="1" applyBorder="1"/>
    <xf numFmtId="0" fontId="3" fillId="0" borderId="8" xfId="0" applyFont="1" applyBorder="1"/>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3" fillId="0" borderId="10" xfId="0" applyFont="1" applyBorder="1"/>
    <xf numFmtId="0" fontId="4" fillId="0" borderId="9" xfId="0" applyFont="1" applyBorder="1" applyAlignment="1">
      <alignment horizontal="left" wrapText="1"/>
    </xf>
    <xf numFmtId="0" fontId="5" fillId="0" borderId="0" xfId="0" applyFont="1" applyAlignment="1">
      <alignment horizontal="left" vertical="center" wrapText="1"/>
    </xf>
    <xf numFmtId="0" fontId="8" fillId="0" borderId="0" xfId="0" applyFont="1" applyAlignment="1">
      <alignment horizontal="left" vertical="top" wrapText="1"/>
    </xf>
    <xf numFmtId="0" fontId="65" fillId="0" borderId="34" xfId="0" applyFont="1" applyBorder="1" applyAlignment="1">
      <alignment horizontal="left" vertical="top" wrapText="1"/>
    </xf>
    <xf numFmtId="0" fontId="65" fillId="0" borderId="35" xfId="0" applyFont="1" applyBorder="1" applyAlignment="1">
      <alignment horizontal="left" vertical="top" wrapText="1"/>
    </xf>
    <xf numFmtId="0" fontId="65" fillId="0" borderId="33" xfId="0" applyFont="1" applyBorder="1" applyAlignment="1">
      <alignment horizontal="left" vertical="top" wrapText="1"/>
    </xf>
    <xf numFmtId="0" fontId="64" fillId="0" borderId="34" xfId="2" applyBorder="1" applyAlignment="1" applyProtection="1">
      <alignment horizontal="left" vertical="top" wrapText="1"/>
    </xf>
    <xf numFmtId="0" fontId="2" fillId="2" borderId="27" xfId="3" applyFont="1" applyFill="1" applyAlignment="1">
      <alignment horizontal="center" vertical="center"/>
    </xf>
    <xf numFmtId="0" fontId="3" fillId="0" borderId="27" xfId="3" applyFont="1"/>
    <xf numFmtId="0" fontId="5" fillId="0" borderId="27" xfId="3" applyFont="1" applyAlignment="1">
      <alignment horizontal="left" vertical="center" wrapText="1"/>
    </xf>
    <xf numFmtId="0" fontId="63" fillId="0" borderId="27" xfId="3"/>
    <xf numFmtId="0" fontId="4" fillId="0" borderId="27" xfId="3" applyFont="1" applyAlignment="1">
      <alignment horizontal="left" vertical="center" wrapText="1"/>
    </xf>
    <xf numFmtId="0" fontId="4" fillId="0" borderId="27" xfId="3" applyFont="1" applyAlignment="1">
      <alignment vertical="top" wrapText="1"/>
    </xf>
    <xf numFmtId="0" fontId="4" fillId="3" borderId="14" xfId="3" applyFont="1" applyFill="1" applyBorder="1" applyAlignment="1">
      <alignment horizontal="center"/>
    </xf>
    <xf numFmtId="0" fontId="3" fillId="0" borderId="15" xfId="3" applyFont="1" applyBorder="1"/>
    <xf numFmtId="0" fontId="3" fillId="0" borderId="18" xfId="3" applyFont="1" applyBorder="1"/>
    <xf numFmtId="0" fontId="14" fillId="0" borderId="5" xfId="3" applyFont="1" applyBorder="1" applyAlignment="1">
      <alignment horizontal="center" vertical="center" wrapText="1"/>
    </xf>
    <xf numFmtId="0" fontId="3" fillId="0" borderId="11" xfId="3" applyFont="1" applyBorder="1"/>
    <xf numFmtId="0" fontId="21" fillId="3" borderId="5" xfId="3" applyFont="1" applyFill="1" applyBorder="1" applyAlignment="1">
      <alignment horizontal="center" vertical="center" wrapText="1"/>
    </xf>
    <xf numFmtId="0" fontId="5" fillId="0" borderId="14" xfId="3" applyFont="1" applyBorder="1" applyAlignment="1">
      <alignment horizontal="center" vertical="center"/>
    </xf>
    <xf numFmtId="0" fontId="18" fillId="0" borderId="14" xfId="3" applyFont="1" applyBorder="1" applyAlignment="1">
      <alignment horizontal="left" vertical="top" wrapText="1"/>
    </xf>
    <xf numFmtId="0" fontId="17" fillId="0" borderId="14" xfId="3" applyFont="1" applyBorder="1" applyAlignment="1">
      <alignment horizontal="left" vertical="top" wrapText="1"/>
    </xf>
    <xf numFmtId="0" fontId="6" fillId="0" borderId="27" xfId="3" applyFont="1" applyAlignment="1">
      <alignment horizontal="left" vertical="center" wrapText="1"/>
    </xf>
    <xf numFmtId="0" fontId="11" fillId="0" borderId="9" xfId="3" applyFont="1" applyBorder="1" applyAlignment="1">
      <alignment horizontal="center" vertical="center" wrapText="1"/>
    </xf>
    <xf numFmtId="0" fontId="3" fillId="0" borderId="9" xfId="3" applyFont="1" applyBorder="1"/>
    <xf numFmtId="0" fontId="5" fillId="0" borderId="27" xfId="3" applyFont="1" applyAlignment="1">
      <alignment horizontal="center" vertical="center" wrapText="1"/>
    </xf>
    <xf numFmtId="0" fontId="4" fillId="0" borderId="27" xfId="3" applyFont="1" applyAlignment="1">
      <alignment horizontal="left" vertical="top" wrapText="1"/>
    </xf>
    <xf numFmtId="0" fontId="4" fillId="3" borderId="14" xfId="3" applyFont="1" applyFill="1" applyBorder="1" applyAlignment="1">
      <alignment vertical="center"/>
    </xf>
    <xf numFmtId="0" fontId="4" fillId="0" borderId="14" xfId="3" applyFont="1" applyBorder="1"/>
    <xf numFmtId="0" fontId="11" fillId="3" borderId="5" xfId="3" applyFont="1" applyFill="1" applyBorder="1" applyAlignment="1">
      <alignment horizontal="center" vertical="center" wrapText="1"/>
    </xf>
    <xf numFmtId="0" fontId="3" fillId="0" borderId="21" xfId="3" applyFont="1" applyBorder="1"/>
    <xf numFmtId="0" fontId="4" fillId="0" borderId="9" xfId="3" applyFont="1" applyBorder="1" applyAlignment="1">
      <alignment horizontal="left" vertical="top" wrapText="1"/>
    </xf>
    <xf numFmtId="0" fontId="5" fillId="0" borderId="14" xfId="3" applyFont="1" applyBorder="1"/>
    <xf numFmtId="0" fontId="7" fillId="0" borderId="14" xfId="3" applyFont="1" applyBorder="1"/>
    <xf numFmtId="0" fontId="20" fillId="0" borderId="27" xfId="3" applyFont="1" applyAlignment="1">
      <alignment horizontal="center" vertical="center" wrapText="1"/>
    </xf>
    <xf numFmtId="0" fontId="4" fillId="0" borderId="5" xfId="3" applyFont="1" applyBorder="1" applyAlignment="1">
      <alignment horizontal="center" vertical="center"/>
    </xf>
    <xf numFmtId="0" fontId="5" fillId="0" borderId="27" xfId="3" applyFont="1" applyAlignment="1">
      <alignment horizontal="left" wrapText="1"/>
    </xf>
    <xf numFmtId="0" fontId="7" fillId="0" borderId="17" xfId="3" applyFont="1" applyBorder="1" applyAlignment="1">
      <alignment horizontal="left" vertical="center" wrapText="1"/>
    </xf>
    <xf numFmtId="0" fontId="4" fillId="0" borderId="17" xfId="3" applyFont="1" applyBorder="1" applyAlignment="1">
      <alignment horizontal="left" vertical="center" wrapText="1"/>
    </xf>
    <xf numFmtId="0" fontId="5" fillId="0" borderId="27" xfId="3" applyFont="1" applyAlignment="1">
      <alignment vertical="top" wrapText="1"/>
    </xf>
    <xf numFmtId="0" fontId="7" fillId="0" borderId="27" xfId="3" applyFont="1" applyAlignment="1">
      <alignment horizontal="left" vertical="top" wrapText="1"/>
    </xf>
    <xf numFmtId="0" fontId="17" fillId="0" borderId="27" xfId="3" applyFont="1" applyAlignment="1">
      <alignment horizontal="left"/>
    </xf>
    <xf numFmtId="0" fontId="25" fillId="0" borderId="27" xfId="3" applyFont="1" applyAlignment="1">
      <alignment horizontal="left"/>
    </xf>
    <xf numFmtId="0" fontId="24" fillId="0" borderId="27" xfId="3" applyFont="1" applyAlignment="1">
      <alignment horizontal="left" vertical="top" wrapText="1"/>
    </xf>
    <xf numFmtId="0" fontId="7" fillId="0" borderId="27" xfId="3" applyFont="1"/>
    <xf numFmtId="0" fontId="5" fillId="0" borderId="27" xfId="3" applyFont="1" applyAlignment="1">
      <alignment horizontal="left" vertical="top" wrapText="1"/>
    </xf>
    <xf numFmtId="0" fontId="24" fillId="0" borderId="27" xfId="3" applyFont="1"/>
    <xf numFmtId="0" fontId="4" fillId="0" borderId="27" xfId="3" applyFont="1" applyAlignment="1">
      <alignment vertical="center" wrapText="1"/>
    </xf>
    <xf numFmtId="0" fontId="4" fillId="0" borderId="12" xfId="3" applyFont="1" applyBorder="1" applyAlignment="1">
      <alignment horizontal="left" vertical="top" wrapText="1"/>
    </xf>
    <xf numFmtId="0" fontId="3" fillId="0" borderId="10" xfId="3" applyFont="1" applyBorder="1"/>
    <xf numFmtId="0" fontId="3" fillId="0" borderId="13" xfId="3" applyFont="1" applyBorder="1"/>
    <xf numFmtId="0" fontId="3" fillId="0" borderId="19" xfId="3" applyFont="1" applyBorder="1"/>
    <xf numFmtId="0" fontId="3" fillId="0" borderId="16" xfId="3" applyFont="1" applyBorder="1"/>
    <xf numFmtId="0" fontId="7" fillId="0" borderId="27" xfId="3" applyFont="1" applyAlignment="1">
      <alignment vertical="top" wrapText="1"/>
    </xf>
    <xf numFmtId="0" fontId="4" fillId="0" borderId="27" xfId="3" applyFont="1" applyAlignment="1">
      <alignment horizontal="left"/>
    </xf>
    <xf numFmtId="0" fontId="5" fillId="3" borderId="14" xfId="3" applyFont="1" applyFill="1" applyBorder="1" applyAlignment="1">
      <alignment horizontal="center"/>
    </xf>
    <xf numFmtId="0" fontId="7" fillId="0" borderId="27" xfId="3" applyFont="1" applyAlignment="1">
      <alignment horizontal="left"/>
    </xf>
    <xf numFmtId="0" fontId="4" fillId="0" borderId="9" xfId="3" applyFont="1" applyBorder="1" applyAlignment="1">
      <alignment horizontal="left" wrapText="1"/>
    </xf>
    <xf numFmtId="0" fontId="4" fillId="0" borderId="27" xfId="3" applyFont="1" applyAlignment="1">
      <alignment horizontal="left" wrapText="1"/>
    </xf>
    <xf numFmtId="0" fontId="4" fillId="0" borderId="27" xfId="3" applyFont="1" applyAlignment="1">
      <alignment horizontal="left" vertical="top"/>
    </xf>
    <xf numFmtId="0" fontId="4" fillId="0" borderId="14" xfId="3" applyFont="1" applyBorder="1" applyAlignment="1">
      <alignment horizontal="left" vertical="top" wrapText="1"/>
    </xf>
    <xf numFmtId="0" fontId="5" fillId="0" borderId="27" xfId="3" applyFont="1" applyAlignment="1">
      <alignment horizontal="left"/>
    </xf>
    <xf numFmtId="0" fontId="5" fillId="3" borderId="14" xfId="3" applyFont="1" applyFill="1" applyBorder="1" applyAlignment="1">
      <alignment horizontal="center" vertical="top" wrapText="1"/>
    </xf>
    <xf numFmtId="0" fontId="4" fillId="0" borderId="14" xfId="3" applyFont="1" applyBorder="1" applyAlignment="1">
      <alignment horizontal="left" vertical="top"/>
    </xf>
    <xf numFmtId="0" fontId="4" fillId="0" borderId="9" xfId="3" applyFont="1" applyBorder="1" applyAlignment="1">
      <alignment horizontal="center" wrapText="1"/>
    </xf>
    <xf numFmtId="0" fontId="5" fillId="0" borderId="9" xfId="3" applyFont="1" applyBorder="1" applyAlignment="1">
      <alignment vertical="top" wrapText="1"/>
    </xf>
    <xf numFmtId="0" fontId="4" fillId="2" borderId="5" xfId="3" applyFont="1" applyFill="1" applyBorder="1" applyAlignment="1">
      <alignment horizontal="center" vertical="top" wrapText="1"/>
    </xf>
    <xf numFmtId="0" fontId="24" fillId="0" borderId="14" xfId="3" applyFont="1" applyBorder="1" applyAlignment="1">
      <alignment horizontal="center" vertical="top" wrapText="1"/>
    </xf>
    <xf numFmtId="0" fontId="4" fillId="0" borderId="12" xfId="3" applyFont="1" applyBorder="1" applyAlignment="1">
      <alignment horizontal="left"/>
    </xf>
    <xf numFmtId="0" fontId="24" fillId="3" borderId="14" xfId="3" applyFont="1" applyFill="1" applyBorder="1" applyAlignment="1">
      <alignment horizontal="center" vertical="top" wrapText="1"/>
    </xf>
    <xf numFmtId="0" fontId="5" fillId="0" borderId="27" xfId="3" applyFont="1" applyAlignment="1">
      <alignment horizontal="left" vertical="top"/>
    </xf>
    <xf numFmtId="0" fontId="4" fillId="0" borderId="9" xfId="3" applyFont="1" applyBorder="1" applyAlignment="1">
      <alignment horizontal="left"/>
    </xf>
    <xf numFmtId="0" fontId="25" fillId="0" borderId="27" xfId="3" applyFont="1" applyAlignment="1">
      <alignment vertical="top" wrapText="1"/>
    </xf>
    <xf numFmtId="0" fontId="3" fillId="0" borderId="36" xfId="3" applyFont="1" applyBorder="1" applyAlignment="1">
      <alignment horizontal="left"/>
    </xf>
    <xf numFmtId="0" fontId="15" fillId="0" borderId="27" xfId="3" applyFont="1" applyAlignment="1">
      <alignment horizontal="left" vertical="top"/>
    </xf>
    <xf numFmtId="0" fontId="3" fillId="0" borderId="37" xfId="3" applyFont="1" applyBorder="1" applyAlignment="1">
      <alignment horizontal="center" vertical="center"/>
    </xf>
    <xf numFmtId="0" fontId="3" fillId="0" borderId="38" xfId="3" applyFont="1" applyBorder="1" applyAlignment="1">
      <alignment horizontal="center" vertical="center"/>
    </xf>
    <xf numFmtId="0" fontId="3" fillId="0" borderId="39" xfId="3" applyFont="1" applyBorder="1" applyAlignment="1">
      <alignment horizontal="center" vertical="center"/>
    </xf>
    <xf numFmtId="0" fontId="25" fillId="0" borderId="27" xfId="3" applyFont="1" applyAlignment="1">
      <alignment vertical="center" wrapText="1"/>
    </xf>
    <xf numFmtId="0" fontId="3" fillId="0" borderId="20" xfId="3" applyFont="1" applyBorder="1"/>
    <xf numFmtId="0" fontId="4" fillId="0" borderId="5" xfId="3" applyFont="1" applyBorder="1" applyAlignment="1">
      <alignment horizontal="center" vertical="center" wrapText="1"/>
    </xf>
    <xf numFmtId="0" fontId="7" fillId="0" borderId="27" xfId="3" applyFont="1" applyAlignment="1">
      <alignment wrapText="1"/>
    </xf>
    <xf numFmtId="0" fontId="17" fillId="0" borderId="27" xfId="3" applyFont="1" applyAlignment="1">
      <alignment wrapText="1"/>
    </xf>
    <xf numFmtId="0" fontId="66" fillId="0" borderId="36" xfId="5" applyBorder="1" applyAlignment="1" applyProtection="1">
      <alignment horizontal="center"/>
    </xf>
    <xf numFmtId="0" fontId="3" fillId="0" borderId="36" xfId="3" applyFont="1" applyBorder="1" applyAlignment="1">
      <alignment horizontal="center"/>
    </xf>
    <xf numFmtId="0" fontId="17" fillId="0" borderId="9" xfId="0" applyFont="1" applyBorder="1" applyAlignment="1">
      <alignment horizontal="left" wrapText="1"/>
    </xf>
    <xf numFmtId="0" fontId="5" fillId="0" borderId="0" xfId="0" applyFont="1" applyAlignment="1">
      <alignment horizontal="left" vertical="top" wrapText="1"/>
    </xf>
    <xf numFmtId="0" fontId="5" fillId="3" borderId="6" xfId="0" applyFont="1" applyFill="1" applyBorder="1" applyAlignment="1">
      <alignment horizontal="center" vertical="center" wrapText="1"/>
    </xf>
    <xf numFmtId="0" fontId="4" fillId="0" borderId="6" xfId="0" applyFont="1" applyBorder="1" applyAlignment="1">
      <alignment horizontal="center" vertical="center" wrapText="1"/>
    </xf>
    <xf numFmtId="49" fontId="4" fillId="0" borderId="6" xfId="0" applyNumberFormat="1" applyFont="1" applyBorder="1" applyAlignment="1">
      <alignment horizontal="center" vertical="center"/>
    </xf>
    <xf numFmtId="0" fontId="4" fillId="0" borderId="17" xfId="0" applyFont="1" applyBorder="1" applyAlignment="1">
      <alignment horizontal="left" vertical="top" wrapText="1"/>
    </xf>
    <xf numFmtId="0" fontId="4" fillId="0" borderId="0" xfId="0" applyFont="1" applyAlignment="1">
      <alignment horizontal="left" vertical="top"/>
    </xf>
    <xf numFmtId="0" fontId="7" fillId="0" borderId="17" xfId="0" applyFont="1" applyBorder="1" applyAlignment="1">
      <alignment horizontal="left" wrapText="1"/>
    </xf>
    <xf numFmtId="0" fontId="5" fillId="0" borderId="9" xfId="0" applyFont="1" applyBorder="1" applyAlignment="1">
      <alignment horizontal="left" vertical="top" wrapText="1"/>
    </xf>
    <xf numFmtId="0" fontId="4" fillId="3" borderId="6" xfId="0" applyFont="1" applyFill="1" applyBorder="1"/>
    <xf numFmtId="0" fontId="62" fillId="0" borderId="9" xfId="6" applyBorder="1" applyAlignment="1">
      <alignment horizontal="center"/>
    </xf>
    <xf numFmtId="0" fontId="7" fillId="5" borderId="27" xfId="3" applyFont="1" applyFill="1" applyAlignment="1">
      <alignment horizontal="left" vertical="top" wrapText="1"/>
    </xf>
    <xf numFmtId="0" fontId="4" fillId="0" borderId="27" xfId="3" applyFont="1"/>
    <xf numFmtId="0" fontId="16" fillId="0" borderId="27" xfId="3" applyFont="1" applyAlignment="1">
      <alignment horizontal="left" vertical="top"/>
    </xf>
    <xf numFmtId="0" fontId="8" fillId="0" borderId="27" xfId="3" applyFont="1" applyAlignment="1">
      <alignment horizontal="left" vertical="top" wrapText="1"/>
    </xf>
    <xf numFmtId="0" fontId="30" fillId="0" borderId="27" xfId="3" applyFont="1" applyAlignment="1">
      <alignment horizontal="left" vertical="top" wrapText="1"/>
    </xf>
    <xf numFmtId="0" fontId="7" fillId="0" borderId="27" xfId="3" applyFont="1" applyAlignment="1">
      <alignment horizontal="center" vertical="top" wrapText="1"/>
    </xf>
    <xf numFmtId="0" fontId="4" fillId="3" borderId="14" xfId="3" applyFont="1" applyFill="1" applyBorder="1"/>
    <xf numFmtId="0" fontId="5" fillId="0" borderId="14" xfId="3" applyFont="1" applyBorder="1" applyAlignment="1">
      <alignment horizontal="left" vertical="top" wrapText="1"/>
    </xf>
    <xf numFmtId="0" fontId="4" fillId="0" borderId="27" xfId="3" applyFont="1" applyAlignment="1">
      <alignment horizontal="left" vertical="center"/>
    </xf>
    <xf numFmtId="0" fontId="31" fillId="0" borderId="27" xfId="3" applyFont="1" applyAlignment="1">
      <alignment horizontal="left" vertical="top" wrapText="1"/>
    </xf>
    <xf numFmtId="0" fontId="7" fillId="0" borderId="27" xfId="3" applyFont="1" applyAlignment="1">
      <alignment horizontal="left" wrapText="1"/>
    </xf>
    <xf numFmtId="0" fontId="8" fillId="0" borderId="9" xfId="3" applyFont="1" applyBorder="1" applyAlignment="1">
      <alignment horizontal="left" vertical="top" wrapText="1"/>
    </xf>
    <xf numFmtId="0" fontId="24" fillId="0" borderId="27" xfId="3" applyFont="1" applyAlignment="1">
      <alignment wrapText="1"/>
    </xf>
    <xf numFmtId="0" fontId="24" fillId="0" borderId="27" xfId="3" applyFont="1" applyAlignment="1">
      <alignment horizontal="left" wrapText="1"/>
    </xf>
    <xf numFmtId="0" fontId="5" fillId="0" borderId="21" xfId="3" applyFont="1" applyBorder="1" applyAlignment="1">
      <alignment horizontal="center" vertical="center"/>
    </xf>
    <xf numFmtId="0" fontId="5" fillId="3" borderId="12" xfId="3" applyFont="1" applyFill="1" applyBorder="1" applyAlignment="1">
      <alignment horizontal="center" vertical="center" wrapText="1"/>
    </xf>
    <xf numFmtId="0" fontId="5" fillId="3" borderId="22" xfId="3" applyFont="1" applyFill="1" applyBorder="1" applyAlignment="1">
      <alignment horizontal="center" vertical="center" wrapText="1"/>
    </xf>
    <xf numFmtId="0" fontId="3" fillId="0" borderId="25" xfId="3" applyFont="1" applyBorder="1"/>
    <xf numFmtId="0" fontId="5" fillId="3" borderId="23" xfId="3" applyFont="1" applyFill="1" applyBorder="1" applyAlignment="1">
      <alignment horizontal="center" vertical="center" wrapText="1"/>
    </xf>
    <xf numFmtId="0" fontId="3" fillId="0" borderId="26" xfId="3" applyFont="1" applyBorder="1"/>
    <xf numFmtId="0" fontId="5" fillId="3" borderId="24" xfId="3" applyFont="1" applyFill="1" applyBorder="1" applyAlignment="1">
      <alignment horizontal="center" vertical="center" wrapText="1"/>
    </xf>
    <xf numFmtId="0" fontId="3" fillId="0" borderId="30" xfId="3" applyFont="1" applyBorder="1"/>
    <xf numFmtId="0" fontId="18" fillId="0" borderId="27" xfId="3" applyFont="1" applyAlignment="1">
      <alignment horizontal="left" vertical="center" wrapText="1"/>
    </xf>
    <xf numFmtId="0" fontId="15" fillId="0" borderId="27" xfId="3" applyFont="1" applyAlignment="1">
      <alignment horizontal="left" vertical="top" wrapText="1"/>
    </xf>
    <xf numFmtId="0" fontId="4" fillId="0" borderId="27" xfId="3" applyFont="1" applyAlignment="1">
      <alignment wrapText="1"/>
    </xf>
    <xf numFmtId="0" fontId="3" fillId="0" borderId="17" xfId="3" applyFont="1" applyBorder="1"/>
    <xf numFmtId="0" fontId="33" fillId="0" borderId="27" xfId="3" applyFont="1" applyAlignment="1">
      <alignment horizontal="left" vertical="top" wrapText="1"/>
    </xf>
    <xf numFmtId="0" fontId="17" fillId="0" borderId="9" xfId="3" applyFont="1" applyBorder="1" applyAlignment="1">
      <alignment vertical="top" wrapText="1"/>
    </xf>
    <xf numFmtId="0" fontId="17" fillId="0" borderId="14" xfId="3" applyFont="1" applyBorder="1" applyAlignment="1">
      <alignment vertical="center" wrapText="1"/>
    </xf>
    <xf numFmtId="0" fontId="17" fillId="0" borderId="14" xfId="3" applyFont="1" applyBorder="1" applyAlignment="1">
      <alignment vertical="top" wrapText="1"/>
    </xf>
    <xf numFmtId="0" fontId="4" fillId="0" borderId="15" xfId="3" applyFont="1" applyBorder="1" applyAlignment="1">
      <alignment horizontal="left" vertical="top" wrapText="1"/>
    </xf>
    <xf numFmtId="0" fontId="5" fillId="0" borderId="19" xfId="3" applyFont="1" applyBorder="1" applyAlignment="1">
      <alignment horizontal="center" vertical="center" wrapText="1"/>
    </xf>
    <xf numFmtId="0" fontId="5" fillId="0" borderId="14" xfId="3" applyFont="1" applyBorder="1" applyAlignment="1">
      <alignment horizontal="center" vertical="center" wrapText="1"/>
    </xf>
    <xf numFmtId="0" fontId="4" fillId="0" borderId="14" xfId="3" applyFont="1" applyBorder="1" applyAlignment="1">
      <alignment vertical="top"/>
    </xf>
    <xf numFmtId="0" fontId="11" fillId="0" borderId="27" xfId="3" applyFont="1" applyAlignment="1">
      <alignment horizontal="left" vertical="top" wrapText="1"/>
    </xf>
    <xf numFmtId="0" fontId="5" fillId="0" borderId="9" xfId="3" applyFont="1" applyBorder="1" applyAlignment="1">
      <alignment horizontal="left" vertical="center"/>
    </xf>
    <xf numFmtId="0" fontId="5" fillId="0" borderId="27" xfId="3" applyFont="1" applyAlignment="1">
      <alignment horizontal="left" vertical="center"/>
    </xf>
    <xf numFmtId="0" fontId="2" fillId="6" borderId="27" xfId="3" applyFont="1" applyFill="1" applyAlignment="1">
      <alignment horizontal="center" vertical="center"/>
    </xf>
  </cellXfs>
  <cellStyles count="9">
    <cellStyle name="Currency 2" xfId="7" xr:uid="{B61BB6EF-2EA0-4566-A291-62D59E55BC34}"/>
    <cellStyle name="Hyperlink" xfId="1" builtinId="8"/>
    <cellStyle name="Hyperlink 2" xfId="5" xr:uid="{BC4F824A-66E8-494F-BF53-A27C4764EF46}"/>
    <cellStyle name="Hyperlink 3" xfId="6" xr:uid="{8C9688FA-84B9-4B41-80BD-39D9C75C6A61}"/>
    <cellStyle name="Hyperlink_CDS2009Draft" xfId="2" xr:uid="{D4435E0E-0AF5-4691-9DEE-2BCDE73C05F7}"/>
    <cellStyle name="Normal" xfId="0" builtinId="0"/>
    <cellStyle name="Normal 2" xfId="3" xr:uid="{0BB3853A-6460-4876-A8B8-C5A10271E0D0}"/>
    <cellStyle name="Percent 2" xfId="4" xr:uid="{714789A8-D8D5-43DB-AC12-0B0A63C2527A}"/>
    <cellStyle name="Percent 2 2" xfId="8" xr:uid="{157E3A90-1B27-46ED-8AC7-4C62D936CE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iuc.edu/" TargetMode="External"/><Relationship Id="rId7" Type="http://schemas.openxmlformats.org/officeDocument/2006/relationships/printerSettings" Target="../printerSettings/printerSettings1.bin"/><Relationship Id="rId2" Type="http://schemas.openxmlformats.org/officeDocument/2006/relationships/hyperlink" Target="https://dmi.illinois.edu/" TargetMode="External"/><Relationship Id="rId1" Type="http://schemas.openxmlformats.org/officeDocument/2006/relationships/hyperlink" Target="mailto:csharris@illinois.edu" TargetMode="External"/><Relationship Id="rId6" Type="http://schemas.openxmlformats.org/officeDocument/2006/relationships/hyperlink" Target="https://diversity.illinois.edu/" TargetMode="External"/><Relationship Id="rId5" Type="http://schemas.openxmlformats.org/officeDocument/2006/relationships/hyperlink" Target="http://admissions.illinois.edu/apply/" TargetMode="External"/><Relationship Id="rId4" Type="http://schemas.openxmlformats.org/officeDocument/2006/relationships/hyperlink" Target="http://admissions.illinois.edu/contact_us.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dmissions.illinois.edu/polici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ecure.osfa.illinois.edu/NPC/NPC.as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sqref="A1:D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44" t="s">
        <v>0</v>
      </c>
      <c r="B1" s="345"/>
      <c r="C1" s="345"/>
      <c r="D1" s="346"/>
      <c r="E1" s="1"/>
      <c r="F1" s="1"/>
      <c r="G1" s="1"/>
      <c r="H1" s="1"/>
      <c r="I1" s="1"/>
      <c r="J1" s="1"/>
      <c r="K1" s="1"/>
      <c r="L1" s="1"/>
      <c r="M1" s="1"/>
      <c r="N1" s="1"/>
      <c r="O1" s="1"/>
      <c r="P1" s="1"/>
      <c r="Q1" s="1"/>
      <c r="R1" s="1"/>
      <c r="S1" s="1"/>
      <c r="T1" s="1"/>
      <c r="U1" s="1"/>
      <c r="V1" s="1"/>
      <c r="W1" s="1"/>
      <c r="X1" s="1"/>
      <c r="Y1" s="1"/>
      <c r="Z1" s="1"/>
    </row>
    <row r="2" spans="1:26" ht="12.75" customHeight="1">
      <c r="A2" s="2"/>
      <c r="B2" s="1"/>
      <c r="C2" s="347"/>
      <c r="D2" s="348"/>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59" t="s">
        <v>1154</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59" t="s">
        <v>1155</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59" t="s">
        <v>1156</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59" t="s">
        <v>1157</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59" t="s">
        <v>1158</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59" t="s">
        <v>1159</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59"/>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60" t="s">
        <v>1160</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6"/>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49" t="s">
        <v>11</v>
      </c>
      <c r="C13" s="8" t="s">
        <v>1161</v>
      </c>
      <c r="D13" s="3" t="s">
        <v>12</v>
      </c>
      <c r="E13" s="9"/>
      <c r="F13" s="9"/>
      <c r="G13" s="1"/>
      <c r="H13" s="1"/>
      <c r="I13" s="1"/>
      <c r="J13" s="1"/>
      <c r="K13" s="1"/>
      <c r="L13" s="1"/>
      <c r="M13" s="1"/>
      <c r="N13" s="1"/>
      <c r="O13" s="1"/>
      <c r="P13" s="1"/>
      <c r="Q13" s="1"/>
      <c r="R13" s="1"/>
      <c r="S13" s="1"/>
      <c r="T13" s="1"/>
      <c r="U13" s="1"/>
      <c r="V13" s="1"/>
      <c r="W13" s="1"/>
      <c r="X13" s="1"/>
      <c r="Y13" s="1"/>
      <c r="Z13" s="1"/>
    </row>
    <row r="14" spans="1:26" ht="12.75" customHeight="1">
      <c r="A14" s="4"/>
      <c r="B14" s="348"/>
      <c r="C14" s="10"/>
      <c r="D14" s="3" t="s">
        <v>13</v>
      </c>
      <c r="E14" s="9"/>
      <c r="F14" s="9"/>
      <c r="G14" s="1"/>
      <c r="H14" s="1"/>
      <c r="I14" s="1"/>
      <c r="J14" s="1"/>
      <c r="K14" s="1"/>
      <c r="L14" s="1"/>
      <c r="M14" s="1"/>
      <c r="N14" s="1"/>
      <c r="O14" s="1"/>
      <c r="P14" s="1"/>
      <c r="Q14" s="1"/>
      <c r="R14" s="1"/>
      <c r="S14" s="1"/>
      <c r="T14" s="1"/>
      <c r="U14" s="1"/>
      <c r="V14" s="1"/>
      <c r="W14" s="1"/>
      <c r="X14" s="1"/>
      <c r="Y14" s="1"/>
      <c r="Z14" s="1"/>
    </row>
    <row r="15" spans="1:26" ht="12.75" customHeight="1">
      <c r="A15" s="4"/>
      <c r="B15" s="11"/>
      <c r="C15" s="3"/>
      <c r="D15" s="3"/>
      <c r="E15" s="9"/>
      <c r="F15" s="9"/>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50" t="s">
        <v>1162</v>
      </c>
      <c r="C17" s="351"/>
      <c r="D17" s="352"/>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47" t="s">
        <v>16</v>
      </c>
      <c r="C19" s="348"/>
      <c r="D19" s="348"/>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53"/>
      <c r="C20" s="351"/>
      <c r="D20" s="352"/>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2"/>
      <c r="D22" s="13"/>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4"/>
      <c r="D23" s="359" t="s">
        <v>1163</v>
      </c>
      <c r="E23" s="359"/>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4"/>
      <c r="D24" s="360" t="s">
        <v>1164</v>
      </c>
      <c r="E24" s="361"/>
      <c r="F24" s="1"/>
      <c r="G24" s="1"/>
      <c r="H24" s="1"/>
      <c r="I24" s="1"/>
      <c r="J24" s="1"/>
      <c r="K24" s="1"/>
      <c r="L24" s="1"/>
      <c r="M24" s="1"/>
      <c r="N24" s="1"/>
      <c r="O24" s="1"/>
      <c r="P24" s="1"/>
      <c r="Q24" s="1"/>
      <c r="R24" s="1"/>
      <c r="S24" s="1"/>
      <c r="T24" s="1"/>
      <c r="U24" s="1"/>
      <c r="V24" s="1"/>
      <c r="W24" s="1"/>
      <c r="X24" s="1"/>
      <c r="Y24" s="1"/>
      <c r="Z24" s="1"/>
    </row>
    <row r="25" spans="1:26" ht="12.75" customHeight="1">
      <c r="A25" s="4"/>
      <c r="B25" s="7" t="s">
        <v>7</v>
      </c>
      <c r="C25" s="14"/>
      <c r="D25" s="360" t="s">
        <v>1165</v>
      </c>
      <c r="E25" s="361"/>
      <c r="F25" s="1"/>
      <c r="G25" s="1"/>
      <c r="H25" s="1"/>
      <c r="I25" s="1"/>
      <c r="J25" s="1"/>
      <c r="K25" s="1"/>
      <c r="L25" s="1"/>
      <c r="M25" s="1"/>
      <c r="N25" s="1"/>
      <c r="O25" s="1"/>
      <c r="P25" s="1"/>
      <c r="Q25" s="1"/>
      <c r="R25" s="1"/>
      <c r="S25" s="1"/>
      <c r="T25" s="1"/>
      <c r="U25" s="1"/>
      <c r="V25" s="1"/>
      <c r="W25" s="1"/>
      <c r="X25" s="1"/>
      <c r="Y25" s="1"/>
      <c r="Z25" s="1"/>
    </row>
    <row r="26" spans="1:26" ht="12.75" customHeight="1">
      <c r="A26" s="4"/>
      <c r="B26" s="15" t="s">
        <v>20</v>
      </c>
      <c r="C26" s="14"/>
      <c r="D26" s="360"/>
      <c r="E26" s="361"/>
      <c r="F26" s="1"/>
      <c r="G26" s="1"/>
      <c r="H26" s="1"/>
      <c r="I26" s="1"/>
      <c r="J26" s="1"/>
      <c r="K26" s="1"/>
      <c r="L26" s="1"/>
      <c r="M26" s="1"/>
      <c r="N26" s="1"/>
      <c r="O26" s="1"/>
      <c r="P26" s="1"/>
      <c r="Q26" s="1"/>
      <c r="R26" s="1"/>
      <c r="S26" s="1"/>
      <c r="T26" s="1"/>
      <c r="U26" s="1"/>
      <c r="V26" s="1"/>
      <c r="W26" s="1"/>
      <c r="X26" s="1"/>
      <c r="Y26" s="1"/>
      <c r="Z26" s="1"/>
    </row>
    <row r="27" spans="1:26" ht="12.75" customHeight="1">
      <c r="A27" s="4"/>
      <c r="B27" s="15" t="s">
        <v>7</v>
      </c>
      <c r="C27" s="14"/>
      <c r="D27" s="360"/>
      <c r="E27" s="36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4"/>
      <c r="D28" s="359" t="s">
        <v>1166</v>
      </c>
      <c r="E28" s="359"/>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4"/>
      <c r="D29" s="362" t="s">
        <v>1167</v>
      </c>
      <c r="E29" s="359"/>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4"/>
      <c r="D30" s="359" t="s">
        <v>1168</v>
      </c>
      <c r="E30" s="359"/>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4"/>
      <c r="D31" s="359"/>
      <c r="E31" s="359"/>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4"/>
      <c r="D32" s="360" t="s">
        <v>1169</v>
      </c>
      <c r="E32" s="36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4"/>
      <c r="D33" s="360" t="s">
        <v>1170</v>
      </c>
      <c r="E33" s="36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4"/>
      <c r="D34" s="359" t="s">
        <v>1171</v>
      </c>
      <c r="E34" s="359"/>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4"/>
      <c r="D35" s="362" t="s">
        <v>1172</v>
      </c>
      <c r="E35" s="359"/>
      <c r="F35" s="1"/>
      <c r="G35" s="1"/>
      <c r="H35" s="1"/>
      <c r="I35" s="1"/>
      <c r="J35" s="1"/>
      <c r="K35" s="1"/>
      <c r="L35" s="1"/>
      <c r="M35" s="1"/>
      <c r="N35" s="1"/>
      <c r="O35" s="1"/>
      <c r="P35" s="1"/>
      <c r="Q35" s="1"/>
      <c r="R35" s="1"/>
      <c r="S35" s="1"/>
      <c r="T35" s="1"/>
      <c r="U35" s="1"/>
      <c r="V35" s="1"/>
      <c r="W35" s="1"/>
      <c r="X35" s="1"/>
      <c r="Y35" s="1"/>
      <c r="Z35" s="1"/>
    </row>
    <row r="36" spans="1:26" ht="14.25" customHeight="1">
      <c r="A36" s="4"/>
      <c r="B36" s="347" t="s">
        <v>28</v>
      </c>
      <c r="C36" s="348"/>
      <c r="D36" s="348"/>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43" t="s">
        <v>1173</v>
      </c>
      <c r="C37" s="341"/>
      <c r="D37" s="341"/>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54" t="s">
        <v>29</v>
      </c>
      <c r="C38" s="355"/>
      <c r="D38" s="355"/>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56"/>
      <c r="C39" s="341"/>
      <c r="D39" s="341"/>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57" t="s">
        <v>31</v>
      </c>
      <c r="C41" s="348"/>
      <c r="D41" s="348"/>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6"/>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7" t="s">
        <v>1161</v>
      </c>
      <c r="B43" s="18" t="s">
        <v>32</v>
      </c>
      <c r="C43" s="19"/>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7"/>
      <c r="B44" s="18" t="s">
        <v>33</v>
      </c>
      <c r="C44" s="19"/>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7"/>
      <c r="B45" s="18" t="s">
        <v>34</v>
      </c>
      <c r="C45" s="19"/>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7" t="s">
        <v>1161</v>
      </c>
      <c r="B49" s="18" t="s">
        <v>37</v>
      </c>
      <c r="C49" s="19"/>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7"/>
      <c r="B50" s="18" t="s">
        <v>38</v>
      </c>
      <c r="C50" s="19"/>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7"/>
      <c r="B51" s="18" t="s">
        <v>39</v>
      </c>
      <c r="C51" s="19"/>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0"/>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0"/>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7" t="s">
        <v>1161</v>
      </c>
      <c r="B55" s="18" t="s">
        <v>42</v>
      </c>
      <c r="C55" s="19"/>
      <c r="D55" s="358"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7"/>
      <c r="B56" s="18" t="s">
        <v>44</v>
      </c>
      <c r="C56" s="19"/>
      <c r="D56" s="348"/>
      <c r="E56" s="1"/>
      <c r="F56" s="1"/>
      <c r="G56" s="1"/>
      <c r="H56" s="1"/>
      <c r="I56" s="1"/>
      <c r="J56" s="1"/>
      <c r="K56" s="1"/>
      <c r="L56" s="1"/>
      <c r="M56" s="1"/>
      <c r="N56" s="1"/>
      <c r="O56" s="1"/>
      <c r="P56" s="1"/>
      <c r="Q56" s="1"/>
      <c r="R56" s="1"/>
      <c r="S56" s="1"/>
      <c r="T56" s="1"/>
      <c r="U56" s="1"/>
      <c r="V56" s="1"/>
      <c r="W56" s="1"/>
      <c r="X56" s="1"/>
      <c r="Y56" s="1"/>
      <c r="Z56" s="1"/>
    </row>
    <row r="57" spans="1:26" ht="12.75" customHeight="1">
      <c r="A57" s="17"/>
      <c r="B57" s="18" t="s">
        <v>45</v>
      </c>
      <c r="C57" s="19"/>
      <c r="D57" s="348"/>
      <c r="E57" s="1"/>
      <c r="F57" s="1"/>
      <c r="G57" s="1"/>
      <c r="H57" s="1"/>
      <c r="I57" s="1"/>
      <c r="J57" s="1"/>
      <c r="K57" s="1"/>
      <c r="L57" s="1"/>
      <c r="M57" s="1"/>
      <c r="N57" s="1"/>
      <c r="O57" s="1"/>
      <c r="P57" s="1"/>
      <c r="Q57" s="1"/>
      <c r="R57" s="1"/>
      <c r="S57" s="1"/>
      <c r="T57" s="1"/>
      <c r="U57" s="1"/>
      <c r="V57" s="1"/>
      <c r="W57" s="1"/>
      <c r="X57" s="1"/>
      <c r="Y57" s="1"/>
      <c r="Z57" s="1"/>
    </row>
    <row r="58" spans="1:26" ht="12.75" customHeight="1">
      <c r="A58" s="17"/>
      <c r="B58" s="21" t="s">
        <v>46</v>
      </c>
      <c r="C58" s="19"/>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7"/>
      <c r="B59" s="18" t="s">
        <v>47</v>
      </c>
      <c r="C59" s="19"/>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7"/>
      <c r="B60" s="18" t="s">
        <v>48</v>
      </c>
      <c r="C60" s="22"/>
      <c r="D60" s="22"/>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40"/>
      <c r="C61" s="341"/>
      <c r="D61" s="34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2"/>
      <c r="D62" s="22"/>
      <c r="E62" s="1"/>
      <c r="F62" s="1"/>
      <c r="G62" s="1"/>
      <c r="H62" s="1"/>
      <c r="I62" s="1"/>
      <c r="J62" s="1"/>
      <c r="K62" s="1"/>
      <c r="L62" s="1"/>
      <c r="M62" s="1"/>
      <c r="N62" s="1"/>
      <c r="O62" s="1"/>
      <c r="P62" s="1"/>
      <c r="Q62" s="1"/>
      <c r="R62" s="1"/>
      <c r="S62" s="1"/>
      <c r="T62" s="1"/>
      <c r="U62" s="1"/>
      <c r="V62" s="1"/>
      <c r="W62" s="1"/>
      <c r="X62" s="1"/>
      <c r="Y62" s="1"/>
      <c r="Z62" s="1"/>
    </row>
    <row r="63" spans="1:26" ht="12.75" customHeight="1">
      <c r="A63" s="17"/>
      <c r="B63" s="18" t="s">
        <v>49</v>
      </c>
      <c r="C63" s="22"/>
      <c r="D63" s="22"/>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42"/>
      <c r="C64" s="341"/>
      <c r="D64" s="341"/>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7" t="s">
        <v>1161</v>
      </c>
      <c r="B67" s="18" t="s">
        <v>52</v>
      </c>
      <c r="C67" s="19"/>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7"/>
      <c r="B68" s="18" t="s">
        <v>53</v>
      </c>
      <c r="C68" s="19"/>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7"/>
      <c r="B69" s="18" t="s">
        <v>54</v>
      </c>
      <c r="C69" s="19"/>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7"/>
      <c r="B70" s="18" t="s">
        <v>55</v>
      </c>
      <c r="C70" s="19"/>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7"/>
      <c r="B71" s="18" t="s">
        <v>56</v>
      </c>
      <c r="C71" s="19"/>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7" t="s">
        <v>1161</v>
      </c>
      <c r="B72" s="18" t="s">
        <v>57</v>
      </c>
      <c r="C72" s="19"/>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7" t="s">
        <v>1161</v>
      </c>
      <c r="B73" s="18" t="s">
        <v>58</v>
      </c>
      <c r="C73" s="19"/>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7" t="s">
        <v>1161</v>
      </c>
      <c r="B74" s="18" t="s">
        <v>59</v>
      </c>
      <c r="C74" s="19"/>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7" t="s">
        <v>1161</v>
      </c>
      <c r="B75" s="18" t="s">
        <v>60</v>
      </c>
      <c r="C75" s="19"/>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7" t="s">
        <v>1161</v>
      </c>
      <c r="B76" s="7" t="s">
        <v>61</v>
      </c>
      <c r="C76" s="19"/>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7" t="s">
        <v>1161</v>
      </c>
      <c r="B77" s="7" t="s">
        <v>62</v>
      </c>
      <c r="C77" s="19"/>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7"/>
      <c r="B78" s="18" t="s">
        <v>63</v>
      </c>
      <c r="C78" s="19"/>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3" t="s">
        <v>50</v>
      </c>
      <c r="B79" s="24" t="s">
        <v>63</v>
      </c>
      <c r="C79" s="25"/>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4"/>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6"/>
      <c r="B81" s="24"/>
      <c r="C81" s="24"/>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27" t="s">
        <v>66</v>
      </c>
      <c r="C82" s="27"/>
      <c r="D82" s="27"/>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43" t="s">
        <v>1174</v>
      </c>
      <c r="C83" s="341"/>
      <c r="D83" s="34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D34:E34"/>
    <mergeCell ref="D35:E35"/>
    <mergeCell ref="D29:E29"/>
    <mergeCell ref="D30:E30"/>
    <mergeCell ref="D31:E31"/>
    <mergeCell ref="D32:E32"/>
    <mergeCell ref="D33:E33"/>
    <mergeCell ref="D24:E24"/>
    <mergeCell ref="D25:E25"/>
    <mergeCell ref="D26:E26"/>
    <mergeCell ref="D27:E27"/>
    <mergeCell ref="D28:E28"/>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 ref="D23:E23"/>
  </mergeCells>
  <hyperlinks>
    <hyperlink ref="D11" r:id="rId1" xr:uid="{6231775A-1681-4833-BEC3-F7E2EA3565C0}"/>
    <hyperlink ref="B17" r:id="rId2" xr:uid="{0593EEA3-78AA-4CB3-A726-4042E44FD487}"/>
    <hyperlink ref="D29" r:id="rId3" display="www.uiuc.edu" xr:uid="{509AA59E-1BC9-4A79-BFC7-57655418E187}"/>
    <hyperlink ref="D35" r:id="rId4" xr:uid="{5E41CBA9-50EF-414D-9075-A5D370CDDA0A}"/>
    <hyperlink ref="B37" r:id="rId5" xr:uid="{164ADCF4-6B61-460A-BCB7-05C6A806D806}"/>
    <hyperlink ref="B83" r:id="rId6" xr:uid="{1AA9F7F6-3923-40C6-92D3-A1FA3117773F}"/>
  </hyperlinks>
  <pageMargins left="0.75" right="0.75" top="1" bottom="1" header="0" footer="0"/>
  <pageSetup scale="75" orientation="portrait" r:id="rId7"/>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CADE6-9A90-44D4-A9AB-00ACC7260239}">
  <dimension ref="A1:Z1000"/>
  <sheetViews>
    <sheetView showGridLines="0" workbookViewId="0">
      <selection sqref="A1:F1"/>
    </sheetView>
  </sheetViews>
  <sheetFormatPr defaultColWidth="12.7109375" defaultRowHeight="15" customHeight="1"/>
  <cols>
    <col min="1" max="1" width="3.7109375" style="61" customWidth="1"/>
    <col min="2" max="2" width="42" style="61" customWidth="1"/>
    <col min="3" max="3" width="20.28515625" style="61" customWidth="1"/>
    <col min="4" max="5" width="15.42578125" style="61" customWidth="1"/>
    <col min="6" max="6" width="19.7109375" style="61" customWidth="1"/>
    <col min="7" max="26" width="8.7109375" style="61" customWidth="1"/>
    <col min="27" max="16384" width="12.7109375" style="61"/>
  </cols>
  <sheetData>
    <row r="1" spans="1:26" ht="12.75" customHeight="1">
      <c r="A1" s="489" t="s">
        <v>871</v>
      </c>
      <c r="B1" s="364"/>
      <c r="C1" s="364"/>
      <c r="D1" s="364"/>
      <c r="E1" s="364"/>
      <c r="F1" s="364"/>
      <c r="G1" s="67"/>
      <c r="H1" s="67"/>
      <c r="I1" s="67"/>
      <c r="J1" s="67"/>
      <c r="K1" s="67"/>
      <c r="L1" s="67"/>
      <c r="M1" s="67"/>
      <c r="N1" s="67"/>
      <c r="O1" s="67"/>
      <c r="P1" s="67"/>
      <c r="Q1" s="67"/>
      <c r="R1" s="67"/>
      <c r="S1" s="67"/>
      <c r="T1" s="67"/>
      <c r="U1" s="67"/>
      <c r="V1" s="67"/>
      <c r="W1" s="67"/>
      <c r="X1" s="67"/>
      <c r="Y1" s="67"/>
      <c r="Z1" s="67"/>
    </row>
    <row r="2" spans="1:26" ht="12.75" customHeight="1">
      <c r="A2" s="62"/>
      <c r="B2" s="67"/>
      <c r="C2" s="67"/>
      <c r="D2" s="67"/>
      <c r="E2" s="67"/>
      <c r="F2" s="67"/>
      <c r="G2" s="67"/>
      <c r="H2" s="67"/>
      <c r="I2" s="67"/>
      <c r="J2" s="67"/>
      <c r="K2" s="67"/>
      <c r="L2" s="67"/>
      <c r="M2" s="67"/>
      <c r="N2" s="67"/>
      <c r="O2" s="67"/>
      <c r="P2" s="67"/>
      <c r="Q2" s="67"/>
      <c r="R2" s="67"/>
      <c r="S2" s="67"/>
      <c r="T2" s="67"/>
      <c r="U2" s="67"/>
      <c r="V2" s="67"/>
      <c r="W2" s="67"/>
      <c r="X2" s="67"/>
      <c r="Y2" s="67"/>
      <c r="Z2" s="67"/>
    </row>
    <row r="3" spans="1:26" ht="12.75" customHeight="1">
      <c r="A3" s="141" t="s">
        <v>872</v>
      </c>
      <c r="B3" s="124" t="s">
        <v>873</v>
      </c>
      <c r="C3" s="67"/>
      <c r="D3" s="67"/>
      <c r="E3" s="67"/>
      <c r="F3" s="67"/>
      <c r="G3" s="67"/>
      <c r="H3" s="67"/>
      <c r="I3" s="67"/>
      <c r="J3" s="67"/>
      <c r="K3" s="67"/>
      <c r="L3" s="67"/>
      <c r="M3" s="67"/>
      <c r="N3" s="67"/>
      <c r="O3" s="67"/>
      <c r="P3" s="67"/>
      <c r="Q3" s="67"/>
      <c r="R3" s="67"/>
      <c r="S3" s="67"/>
      <c r="T3" s="67"/>
      <c r="U3" s="67"/>
      <c r="V3" s="67"/>
      <c r="W3" s="67"/>
      <c r="X3" s="67"/>
      <c r="Y3" s="67"/>
      <c r="Z3" s="67"/>
    </row>
    <row r="4" spans="1:26" ht="72" customHeight="1">
      <c r="A4" s="140"/>
      <c r="B4" s="387" t="s">
        <v>874</v>
      </c>
      <c r="C4" s="380"/>
      <c r="D4" s="380"/>
      <c r="E4" s="380"/>
      <c r="F4" s="380"/>
      <c r="G4" s="125"/>
      <c r="H4" s="125"/>
      <c r="I4" s="125"/>
      <c r="J4" s="125"/>
      <c r="K4" s="125"/>
      <c r="L4" s="125"/>
      <c r="M4" s="125"/>
      <c r="N4" s="125"/>
      <c r="O4" s="125"/>
      <c r="P4" s="125"/>
      <c r="Q4" s="125"/>
      <c r="R4" s="125"/>
      <c r="S4" s="125"/>
      <c r="T4" s="125"/>
      <c r="U4" s="125"/>
      <c r="V4" s="125"/>
      <c r="W4" s="125"/>
      <c r="X4" s="125"/>
      <c r="Y4" s="125"/>
      <c r="Z4" s="125"/>
    </row>
    <row r="5" spans="1:26" ht="39" customHeight="1" thickBot="1">
      <c r="A5" s="141"/>
      <c r="B5" s="142" t="s">
        <v>875</v>
      </c>
      <c r="C5" s="142" t="s">
        <v>876</v>
      </c>
      <c r="D5" s="142" t="s">
        <v>54</v>
      </c>
      <c r="E5" s="142" t="s">
        <v>877</v>
      </c>
      <c r="F5" s="142" t="s">
        <v>1134</v>
      </c>
      <c r="G5" s="67"/>
      <c r="H5" s="67"/>
      <c r="I5" s="67"/>
      <c r="J5" s="67"/>
      <c r="K5" s="67"/>
      <c r="L5" s="67"/>
      <c r="M5" s="67"/>
      <c r="N5" s="67"/>
      <c r="O5" s="67"/>
      <c r="P5" s="67"/>
      <c r="Q5" s="67"/>
      <c r="R5" s="67"/>
      <c r="S5" s="67"/>
      <c r="T5" s="67"/>
      <c r="U5" s="67"/>
      <c r="V5" s="67"/>
      <c r="W5" s="67"/>
      <c r="X5" s="67"/>
      <c r="Y5" s="67"/>
      <c r="Z5" s="67"/>
    </row>
    <row r="6" spans="1:26" ht="12.75" customHeight="1" thickBot="1">
      <c r="A6" s="141"/>
      <c r="B6" s="143" t="s">
        <v>878</v>
      </c>
      <c r="C6" s="144"/>
      <c r="D6" s="144"/>
      <c r="E6" s="145">
        <v>5.8585637774620176E-2</v>
      </c>
      <c r="F6" s="146" t="s">
        <v>879</v>
      </c>
      <c r="G6" s="67"/>
      <c r="H6" s="67"/>
      <c r="I6" s="67"/>
      <c r="J6" s="67"/>
      <c r="K6" s="67"/>
      <c r="L6" s="67"/>
      <c r="M6" s="67"/>
      <c r="N6" s="67"/>
      <c r="O6" s="67"/>
      <c r="P6" s="67"/>
      <c r="Q6" s="67"/>
      <c r="R6" s="67"/>
      <c r="S6" s="67"/>
      <c r="T6" s="67"/>
      <c r="U6" s="67"/>
      <c r="V6" s="67"/>
      <c r="W6" s="67"/>
      <c r="X6" s="67"/>
      <c r="Y6" s="67"/>
      <c r="Z6" s="67"/>
    </row>
    <row r="7" spans="1:26" ht="12.75" customHeight="1" thickBot="1">
      <c r="A7" s="141"/>
      <c r="B7" s="147" t="s">
        <v>880</v>
      </c>
      <c r="C7" s="148"/>
      <c r="D7" s="148"/>
      <c r="E7" s="149">
        <v>8.3069187889386817E-3</v>
      </c>
      <c r="F7" s="150" t="s">
        <v>881</v>
      </c>
      <c r="G7" s="67"/>
      <c r="H7" s="67"/>
      <c r="I7" s="67"/>
      <c r="J7" s="67"/>
      <c r="K7" s="67"/>
      <c r="L7" s="67"/>
      <c r="M7" s="67"/>
      <c r="N7" s="67"/>
      <c r="O7" s="67"/>
      <c r="P7" s="67"/>
      <c r="Q7" s="67"/>
      <c r="R7" s="67"/>
      <c r="S7" s="67"/>
      <c r="T7" s="67"/>
      <c r="U7" s="67"/>
      <c r="V7" s="67"/>
      <c r="W7" s="67"/>
      <c r="X7" s="67"/>
      <c r="Y7" s="67"/>
      <c r="Z7" s="67"/>
    </row>
    <row r="8" spans="1:26" ht="12.75" customHeight="1" thickBot="1">
      <c r="A8" s="141"/>
      <c r="B8" s="151" t="s">
        <v>882</v>
      </c>
      <c r="C8" s="148"/>
      <c r="D8" s="148"/>
      <c r="E8" s="149">
        <v>8.525521914963384E-3</v>
      </c>
      <c r="F8" s="150" t="s">
        <v>883</v>
      </c>
      <c r="G8" s="67"/>
      <c r="H8" s="67"/>
      <c r="I8" s="67"/>
      <c r="J8" s="67"/>
      <c r="K8" s="67"/>
      <c r="L8" s="67"/>
      <c r="M8" s="67"/>
      <c r="N8" s="67"/>
      <c r="O8" s="67"/>
      <c r="P8" s="67"/>
      <c r="Q8" s="67"/>
      <c r="R8" s="67"/>
      <c r="S8" s="67"/>
      <c r="T8" s="67"/>
      <c r="U8" s="67"/>
      <c r="V8" s="67"/>
      <c r="W8" s="67"/>
      <c r="X8" s="67"/>
      <c r="Y8" s="67"/>
      <c r="Z8" s="67"/>
    </row>
    <row r="9" spans="1:26" ht="12.75" customHeight="1" thickBot="1">
      <c r="A9" s="141"/>
      <c r="B9" s="147" t="s">
        <v>884</v>
      </c>
      <c r="C9" s="148"/>
      <c r="D9" s="148"/>
      <c r="E9" s="149">
        <v>4.4813640835063943E-3</v>
      </c>
      <c r="F9" s="150" t="s">
        <v>885</v>
      </c>
      <c r="G9" s="67"/>
      <c r="H9" s="67"/>
      <c r="I9" s="67"/>
      <c r="J9" s="67"/>
      <c r="K9" s="67"/>
      <c r="L9" s="67"/>
      <c r="M9" s="67"/>
      <c r="N9" s="67"/>
      <c r="O9" s="67"/>
      <c r="P9" s="67"/>
      <c r="Q9" s="67"/>
      <c r="R9" s="67"/>
      <c r="S9" s="67"/>
      <c r="T9" s="67"/>
      <c r="U9" s="67"/>
      <c r="V9" s="67"/>
      <c r="W9" s="67"/>
      <c r="X9" s="67"/>
      <c r="Y9" s="67"/>
      <c r="Z9" s="67"/>
    </row>
    <row r="10" spans="1:26" ht="12.75" customHeight="1" thickBot="1">
      <c r="A10" s="141"/>
      <c r="B10" s="151" t="s">
        <v>886</v>
      </c>
      <c r="C10" s="148"/>
      <c r="D10" s="148"/>
      <c r="E10" s="149">
        <v>6.2629795606077163E-2</v>
      </c>
      <c r="F10" s="150" t="s">
        <v>887</v>
      </c>
      <c r="G10" s="67"/>
      <c r="H10" s="67"/>
      <c r="I10" s="67"/>
      <c r="J10" s="67"/>
      <c r="K10" s="67"/>
      <c r="L10" s="67"/>
      <c r="M10" s="67"/>
      <c r="N10" s="67"/>
      <c r="O10" s="67"/>
      <c r="P10" s="67"/>
      <c r="Q10" s="67"/>
      <c r="R10" s="67"/>
      <c r="S10" s="67"/>
      <c r="T10" s="67"/>
      <c r="U10" s="67"/>
      <c r="V10" s="67"/>
      <c r="W10" s="67"/>
      <c r="X10" s="67"/>
      <c r="Y10" s="67"/>
      <c r="Z10" s="67"/>
    </row>
    <row r="11" spans="1:26" ht="12.75" customHeight="1" thickBot="1">
      <c r="A11" s="141"/>
      <c r="B11" s="151" t="s">
        <v>888</v>
      </c>
      <c r="C11" s="148"/>
      <c r="D11" s="148"/>
      <c r="E11" s="149"/>
      <c r="F11" s="152">
        <v>10</v>
      </c>
      <c r="G11" s="67"/>
      <c r="H11" s="67"/>
      <c r="I11" s="67"/>
      <c r="J11" s="67"/>
      <c r="K11" s="67"/>
      <c r="L11" s="67"/>
      <c r="M11" s="67"/>
      <c r="N11" s="67"/>
      <c r="O11" s="67"/>
      <c r="P11" s="67"/>
      <c r="Q11" s="67"/>
      <c r="R11" s="67"/>
      <c r="S11" s="67"/>
      <c r="T11" s="67"/>
      <c r="U11" s="67"/>
      <c r="V11" s="67"/>
      <c r="W11" s="67"/>
      <c r="X11" s="67"/>
      <c r="Y11" s="67"/>
      <c r="Z11" s="67"/>
    </row>
    <row r="12" spans="1:26" ht="12.75" customHeight="1" thickBot="1">
      <c r="A12" s="141"/>
      <c r="B12" s="151" t="s">
        <v>889</v>
      </c>
      <c r="C12" s="148"/>
      <c r="D12" s="148"/>
      <c r="E12" s="149">
        <v>4.8201989288446823E-2</v>
      </c>
      <c r="F12" s="152">
        <v>11</v>
      </c>
      <c r="G12" s="67"/>
      <c r="H12" s="67"/>
      <c r="I12" s="67"/>
      <c r="J12" s="67"/>
      <c r="K12" s="67"/>
      <c r="L12" s="67"/>
      <c r="M12" s="67"/>
      <c r="N12" s="67"/>
      <c r="O12" s="67"/>
      <c r="P12" s="67"/>
      <c r="Q12" s="67"/>
      <c r="R12" s="67"/>
      <c r="S12" s="67"/>
      <c r="T12" s="67"/>
      <c r="U12" s="67"/>
      <c r="V12" s="67"/>
      <c r="W12" s="67"/>
      <c r="X12" s="67"/>
      <c r="Y12" s="67"/>
      <c r="Z12" s="67"/>
    </row>
    <row r="13" spans="1:26" ht="12.75" customHeight="1" thickBot="1">
      <c r="A13" s="141"/>
      <c r="B13" s="151" t="s">
        <v>890</v>
      </c>
      <c r="C13" s="148"/>
      <c r="D13" s="148"/>
      <c r="E13" s="149"/>
      <c r="F13" s="152">
        <v>12</v>
      </c>
      <c r="G13" s="67"/>
      <c r="H13" s="67"/>
      <c r="I13" s="67"/>
      <c r="J13" s="67"/>
      <c r="K13" s="67"/>
      <c r="L13" s="67"/>
      <c r="M13" s="67"/>
      <c r="N13" s="67"/>
      <c r="O13" s="67"/>
      <c r="P13" s="67"/>
      <c r="Q13" s="67"/>
      <c r="R13" s="67"/>
      <c r="S13" s="67"/>
      <c r="T13" s="67"/>
      <c r="U13" s="67"/>
      <c r="V13" s="67"/>
      <c r="W13" s="67"/>
      <c r="X13" s="67"/>
      <c r="Y13" s="67"/>
      <c r="Z13" s="67"/>
    </row>
    <row r="14" spans="1:26" ht="12.75" customHeight="1" thickBot="1">
      <c r="A14" s="141"/>
      <c r="B14" s="151" t="s">
        <v>891</v>
      </c>
      <c r="C14" s="148"/>
      <c r="D14" s="148"/>
      <c r="E14" s="149">
        <v>2.3827740736692533E-2</v>
      </c>
      <c r="F14" s="152">
        <v>13</v>
      </c>
      <c r="G14" s="67"/>
      <c r="H14" s="67"/>
      <c r="I14" s="67"/>
      <c r="J14" s="67"/>
      <c r="K14" s="67"/>
      <c r="L14" s="67"/>
      <c r="M14" s="67"/>
      <c r="N14" s="67"/>
      <c r="O14" s="67"/>
      <c r="P14" s="67"/>
      <c r="Q14" s="67"/>
      <c r="R14" s="67"/>
      <c r="S14" s="67"/>
      <c r="T14" s="67"/>
      <c r="U14" s="67"/>
      <c r="V14" s="67"/>
      <c r="W14" s="67"/>
      <c r="X14" s="67"/>
      <c r="Y14" s="67"/>
      <c r="Z14" s="67"/>
    </row>
    <row r="15" spans="1:26" ht="12.75" customHeight="1" thickBot="1">
      <c r="A15" s="141"/>
      <c r="B15" s="151" t="s">
        <v>892</v>
      </c>
      <c r="C15" s="148"/>
      <c r="D15" s="148"/>
      <c r="E15" s="149">
        <v>0.19433817903596021</v>
      </c>
      <c r="F15" s="152">
        <v>14</v>
      </c>
      <c r="G15" s="67"/>
      <c r="H15" s="67"/>
      <c r="I15" s="67"/>
      <c r="J15" s="67"/>
      <c r="K15" s="67"/>
      <c r="L15" s="67"/>
      <c r="M15" s="67"/>
      <c r="N15" s="67"/>
      <c r="O15" s="67"/>
      <c r="P15" s="67"/>
      <c r="Q15" s="67"/>
      <c r="R15" s="67"/>
      <c r="S15" s="67"/>
      <c r="T15" s="67"/>
      <c r="U15" s="67"/>
      <c r="V15" s="67"/>
      <c r="W15" s="67"/>
      <c r="X15" s="67"/>
      <c r="Y15" s="67"/>
      <c r="Z15" s="67"/>
    </row>
    <row r="16" spans="1:26" ht="12.75" customHeight="1" thickBot="1">
      <c r="A16" s="141"/>
      <c r="B16" s="151" t="s">
        <v>893</v>
      </c>
      <c r="C16" s="148"/>
      <c r="D16" s="148"/>
      <c r="E16" s="149">
        <v>8.7441250409880857E-4</v>
      </c>
      <c r="F16" s="152">
        <v>15</v>
      </c>
      <c r="G16" s="67"/>
      <c r="H16" s="67"/>
      <c r="I16" s="67"/>
      <c r="J16" s="67"/>
      <c r="K16" s="67"/>
      <c r="L16" s="67"/>
      <c r="M16" s="67"/>
      <c r="N16" s="67"/>
      <c r="O16" s="67"/>
      <c r="P16" s="67"/>
      <c r="Q16" s="67"/>
      <c r="R16" s="67"/>
      <c r="S16" s="67"/>
      <c r="T16" s="67"/>
      <c r="U16" s="67"/>
      <c r="V16" s="67"/>
      <c r="W16" s="67"/>
      <c r="X16" s="67"/>
      <c r="Y16" s="67"/>
      <c r="Z16" s="67"/>
    </row>
    <row r="17" spans="1:26" ht="12.75" customHeight="1" thickBot="1">
      <c r="A17" s="141"/>
      <c r="B17" s="147" t="s">
        <v>894</v>
      </c>
      <c r="C17" s="148"/>
      <c r="D17" s="148"/>
      <c r="E17" s="149">
        <v>1.1476664116296864E-2</v>
      </c>
      <c r="F17" s="152">
        <v>16</v>
      </c>
      <c r="G17" s="67"/>
      <c r="H17" s="67"/>
      <c r="I17" s="67"/>
      <c r="J17" s="67"/>
      <c r="K17" s="67"/>
      <c r="L17" s="67"/>
      <c r="M17" s="67"/>
      <c r="N17" s="67"/>
      <c r="O17" s="67"/>
      <c r="P17" s="67"/>
      <c r="Q17" s="67"/>
      <c r="R17" s="67"/>
      <c r="S17" s="67"/>
      <c r="T17" s="67"/>
      <c r="U17" s="67"/>
      <c r="V17" s="67"/>
      <c r="W17" s="67"/>
      <c r="X17" s="67"/>
      <c r="Y17" s="67"/>
      <c r="Z17" s="67"/>
    </row>
    <row r="18" spans="1:26" ht="12.75" customHeight="1" thickBot="1">
      <c r="A18" s="141"/>
      <c r="B18" s="151" t="s">
        <v>895</v>
      </c>
      <c r="C18" s="148"/>
      <c r="D18" s="148"/>
      <c r="E18" s="149">
        <v>8.1976172259263305E-3</v>
      </c>
      <c r="F18" s="152">
        <v>19</v>
      </c>
      <c r="G18" s="67"/>
      <c r="H18" s="67"/>
      <c r="I18" s="67"/>
      <c r="J18" s="67"/>
      <c r="K18" s="67"/>
      <c r="L18" s="67"/>
      <c r="M18" s="67"/>
      <c r="N18" s="67"/>
      <c r="O18" s="67"/>
      <c r="P18" s="67"/>
      <c r="Q18" s="67"/>
      <c r="R18" s="67"/>
      <c r="S18" s="67"/>
      <c r="T18" s="67"/>
      <c r="U18" s="67"/>
      <c r="V18" s="67"/>
      <c r="W18" s="67"/>
      <c r="X18" s="67"/>
      <c r="Y18" s="67"/>
      <c r="Z18" s="67"/>
    </row>
    <row r="19" spans="1:26" ht="12.75" customHeight="1" thickBot="1">
      <c r="A19" s="141"/>
      <c r="B19" s="151" t="s">
        <v>896</v>
      </c>
      <c r="C19" s="148"/>
      <c r="D19" s="148"/>
      <c r="E19" s="149">
        <v>0</v>
      </c>
      <c r="F19" s="152">
        <v>22</v>
      </c>
      <c r="G19" s="67"/>
      <c r="H19" s="67"/>
      <c r="I19" s="67"/>
      <c r="J19" s="67"/>
      <c r="K19" s="67"/>
      <c r="L19" s="67"/>
      <c r="M19" s="67"/>
      <c r="N19" s="67"/>
      <c r="O19" s="67"/>
      <c r="P19" s="67"/>
      <c r="Q19" s="67"/>
      <c r="R19" s="67"/>
      <c r="S19" s="67"/>
      <c r="T19" s="67"/>
      <c r="U19" s="67"/>
      <c r="V19" s="67"/>
      <c r="W19" s="67"/>
      <c r="X19" s="67"/>
      <c r="Y19" s="67"/>
      <c r="Z19" s="67"/>
    </row>
    <row r="20" spans="1:26" ht="12.75" customHeight="1" thickBot="1">
      <c r="A20" s="141"/>
      <c r="B20" s="151" t="s">
        <v>208</v>
      </c>
      <c r="C20" s="148"/>
      <c r="D20" s="148"/>
      <c r="E20" s="149">
        <v>1.2897584435457427E-2</v>
      </c>
      <c r="F20" s="152">
        <v>23</v>
      </c>
      <c r="G20" s="67"/>
      <c r="H20" s="67"/>
      <c r="I20" s="67"/>
      <c r="J20" s="67"/>
      <c r="K20" s="67"/>
      <c r="L20" s="67"/>
      <c r="M20" s="67"/>
      <c r="N20" s="67"/>
      <c r="O20" s="67"/>
      <c r="P20" s="67"/>
      <c r="Q20" s="67"/>
      <c r="R20" s="67"/>
      <c r="S20" s="67"/>
      <c r="T20" s="67"/>
      <c r="U20" s="67"/>
      <c r="V20" s="67"/>
      <c r="W20" s="67"/>
      <c r="X20" s="67"/>
      <c r="Y20" s="67"/>
      <c r="Z20" s="67"/>
    </row>
    <row r="21" spans="1:26" ht="12.75" customHeight="1" thickBot="1">
      <c r="A21" s="141"/>
      <c r="B21" s="151" t="s">
        <v>897</v>
      </c>
      <c r="C21" s="148"/>
      <c r="D21" s="148"/>
      <c r="E21" s="149">
        <v>3.2790468903705323E-4</v>
      </c>
      <c r="F21" s="152">
        <v>24</v>
      </c>
      <c r="G21" s="67"/>
      <c r="H21" s="67"/>
      <c r="I21" s="67"/>
      <c r="J21" s="67"/>
      <c r="K21" s="67"/>
      <c r="L21" s="67"/>
      <c r="M21" s="67"/>
      <c r="N21" s="67"/>
      <c r="O21" s="67"/>
      <c r="P21" s="67"/>
      <c r="Q21" s="67"/>
      <c r="R21" s="67"/>
      <c r="S21" s="67"/>
      <c r="T21" s="67"/>
      <c r="U21" s="67"/>
      <c r="V21" s="67"/>
      <c r="W21" s="67"/>
      <c r="X21" s="67"/>
      <c r="Y21" s="67"/>
      <c r="Z21" s="67"/>
    </row>
    <row r="22" spans="1:26" ht="12.75" customHeight="1" thickBot="1">
      <c r="A22" s="141"/>
      <c r="B22" s="151" t="s">
        <v>898</v>
      </c>
      <c r="C22" s="148"/>
      <c r="D22" s="148"/>
      <c r="E22" s="149"/>
      <c r="F22" s="152">
        <v>25</v>
      </c>
      <c r="G22" s="67"/>
      <c r="H22" s="67"/>
      <c r="I22" s="67"/>
      <c r="J22" s="67"/>
      <c r="K22" s="67"/>
      <c r="L22" s="67"/>
      <c r="M22" s="67"/>
      <c r="N22" s="67"/>
      <c r="O22" s="67"/>
      <c r="P22" s="67"/>
      <c r="Q22" s="67"/>
      <c r="R22" s="67"/>
      <c r="S22" s="67"/>
      <c r="T22" s="67"/>
      <c r="U22" s="67"/>
      <c r="V22" s="67"/>
      <c r="W22" s="67"/>
      <c r="X22" s="67"/>
      <c r="Y22" s="67"/>
      <c r="Z22" s="67"/>
    </row>
    <row r="23" spans="1:26" ht="12.75" customHeight="1" thickBot="1">
      <c r="A23" s="141"/>
      <c r="B23" s="151" t="s">
        <v>899</v>
      </c>
      <c r="C23" s="148"/>
      <c r="D23" s="148"/>
      <c r="E23" s="149">
        <v>5.1590337741829709E-2</v>
      </c>
      <c r="F23" s="152">
        <v>26</v>
      </c>
      <c r="G23" s="67"/>
      <c r="H23" s="67"/>
      <c r="I23" s="67"/>
      <c r="J23" s="67"/>
      <c r="K23" s="67"/>
      <c r="L23" s="67"/>
      <c r="M23" s="67"/>
      <c r="N23" s="67"/>
      <c r="O23" s="67"/>
      <c r="P23" s="67"/>
      <c r="Q23" s="67"/>
      <c r="R23" s="67"/>
      <c r="S23" s="67"/>
      <c r="T23" s="67"/>
      <c r="U23" s="67"/>
      <c r="V23" s="67"/>
      <c r="W23" s="67"/>
      <c r="X23" s="67"/>
      <c r="Y23" s="67"/>
      <c r="Z23" s="67"/>
    </row>
    <row r="24" spans="1:26" ht="12.75" customHeight="1" thickBot="1">
      <c r="A24" s="141"/>
      <c r="B24" s="151" t="s">
        <v>900</v>
      </c>
      <c r="C24" s="148"/>
      <c r="D24" s="148"/>
      <c r="E24" s="149">
        <v>5.6290304951360802E-2</v>
      </c>
      <c r="F24" s="152">
        <v>27</v>
      </c>
      <c r="G24" s="67"/>
      <c r="H24" s="67"/>
      <c r="I24" s="67"/>
      <c r="J24" s="67"/>
      <c r="K24" s="67"/>
      <c r="L24" s="67"/>
      <c r="M24" s="67"/>
      <c r="N24" s="67"/>
      <c r="O24" s="67"/>
      <c r="P24" s="67"/>
      <c r="Q24" s="67"/>
      <c r="R24" s="67"/>
      <c r="S24" s="67"/>
      <c r="T24" s="67"/>
      <c r="U24" s="67"/>
      <c r="V24" s="67"/>
      <c r="W24" s="67"/>
      <c r="X24" s="67"/>
      <c r="Y24" s="67"/>
      <c r="Z24" s="67"/>
    </row>
    <row r="25" spans="1:26" ht="12.75" customHeight="1" thickBot="1">
      <c r="A25" s="141"/>
      <c r="B25" s="151" t="s">
        <v>901</v>
      </c>
      <c r="C25" s="148"/>
      <c r="D25" s="148"/>
      <c r="E25" s="149"/>
      <c r="F25" s="152" t="s">
        <v>902</v>
      </c>
      <c r="G25" s="67"/>
      <c r="H25" s="67"/>
      <c r="I25" s="67"/>
      <c r="J25" s="67"/>
      <c r="K25" s="67"/>
      <c r="L25" s="67"/>
      <c r="M25" s="67"/>
      <c r="N25" s="67"/>
      <c r="O25" s="67"/>
      <c r="P25" s="67"/>
      <c r="Q25" s="67"/>
      <c r="R25" s="67"/>
      <c r="S25" s="67"/>
      <c r="T25" s="67"/>
      <c r="U25" s="67"/>
      <c r="V25" s="67"/>
      <c r="W25" s="67"/>
      <c r="X25" s="67"/>
      <c r="Y25" s="67"/>
      <c r="Z25" s="67"/>
    </row>
    <row r="26" spans="1:26" ht="12.75" customHeight="1" thickBot="1">
      <c r="A26" s="141"/>
      <c r="B26" s="151" t="s">
        <v>903</v>
      </c>
      <c r="C26" s="148"/>
      <c r="D26" s="148"/>
      <c r="E26" s="149">
        <v>2.5685867307902503E-2</v>
      </c>
      <c r="F26" s="152">
        <v>30</v>
      </c>
      <c r="G26" s="67"/>
      <c r="H26" s="67"/>
      <c r="I26" s="67"/>
      <c r="J26" s="67"/>
      <c r="K26" s="67"/>
      <c r="L26" s="67"/>
      <c r="M26" s="67"/>
      <c r="N26" s="67"/>
      <c r="O26" s="67"/>
      <c r="P26" s="67"/>
      <c r="Q26" s="67"/>
      <c r="R26" s="67"/>
      <c r="S26" s="67"/>
      <c r="T26" s="67"/>
      <c r="U26" s="67"/>
      <c r="V26" s="67"/>
      <c r="W26" s="67"/>
      <c r="X26" s="67"/>
      <c r="Y26" s="67"/>
      <c r="Z26" s="67"/>
    </row>
    <row r="27" spans="1:26" ht="12.75" customHeight="1" thickBot="1">
      <c r="A27" s="141"/>
      <c r="B27" s="151" t="s">
        <v>904</v>
      </c>
      <c r="C27" s="148"/>
      <c r="D27" s="148"/>
      <c r="E27" s="149">
        <v>2.8090501694174225E-2</v>
      </c>
      <c r="F27" s="152">
        <v>31</v>
      </c>
      <c r="G27" s="67"/>
      <c r="H27" s="67"/>
      <c r="I27" s="67"/>
      <c r="J27" s="67"/>
      <c r="K27" s="67"/>
      <c r="L27" s="67"/>
      <c r="M27" s="67"/>
      <c r="N27" s="67"/>
      <c r="O27" s="67"/>
      <c r="P27" s="67"/>
      <c r="Q27" s="67"/>
      <c r="R27" s="67"/>
      <c r="S27" s="67"/>
      <c r="T27" s="67"/>
      <c r="U27" s="67"/>
      <c r="V27" s="67"/>
      <c r="W27" s="67"/>
      <c r="X27" s="67"/>
      <c r="Y27" s="67"/>
      <c r="Z27" s="67"/>
    </row>
    <row r="28" spans="1:26" ht="12.75" customHeight="1" thickBot="1">
      <c r="A28" s="141"/>
      <c r="B28" s="151" t="s">
        <v>905</v>
      </c>
      <c r="C28" s="148"/>
      <c r="D28" s="148"/>
      <c r="E28" s="149">
        <v>3.4976500163952343E-3</v>
      </c>
      <c r="F28" s="152">
        <v>38</v>
      </c>
      <c r="G28" s="67"/>
      <c r="H28" s="67"/>
      <c r="I28" s="67"/>
      <c r="J28" s="67"/>
      <c r="K28" s="67"/>
      <c r="L28" s="67"/>
      <c r="M28" s="67"/>
      <c r="N28" s="67"/>
      <c r="O28" s="67"/>
      <c r="P28" s="67"/>
      <c r="Q28" s="67"/>
      <c r="R28" s="67"/>
      <c r="S28" s="67"/>
      <c r="T28" s="67"/>
      <c r="U28" s="67"/>
      <c r="V28" s="67"/>
      <c r="W28" s="67"/>
      <c r="X28" s="67"/>
      <c r="Y28" s="67"/>
      <c r="Z28" s="67"/>
    </row>
    <row r="29" spans="1:26" ht="12.75" customHeight="1" thickBot="1">
      <c r="A29" s="141"/>
      <c r="B29" s="151" t="s">
        <v>906</v>
      </c>
      <c r="C29" s="148"/>
      <c r="D29" s="148"/>
      <c r="E29" s="149"/>
      <c r="F29" s="152">
        <v>39</v>
      </c>
      <c r="G29" s="67"/>
      <c r="H29" s="67"/>
      <c r="I29" s="67"/>
      <c r="J29" s="67"/>
      <c r="K29" s="67"/>
      <c r="L29" s="67"/>
      <c r="M29" s="67"/>
      <c r="N29" s="67"/>
      <c r="O29" s="67"/>
      <c r="P29" s="67"/>
      <c r="Q29" s="67"/>
      <c r="R29" s="67"/>
      <c r="S29" s="67"/>
      <c r="T29" s="67"/>
      <c r="U29" s="67"/>
      <c r="V29" s="67"/>
      <c r="W29" s="67"/>
      <c r="X29" s="67"/>
      <c r="Y29" s="67"/>
      <c r="Z29" s="67"/>
    </row>
    <row r="30" spans="1:26" ht="12.75" customHeight="1" thickBot="1">
      <c r="A30" s="141"/>
      <c r="B30" s="151" t="s">
        <v>907</v>
      </c>
      <c r="C30" s="148"/>
      <c r="D30" s="148"/>
      <c r="E30" s="149">
        <v>2.3281232921630781E-2</v>
      </c>
      <c r="F30" s="152">
        <v>40</v>
      </c>
      <c r="G30" s="67"/>
      <c r="H30" s="67"/>
      <c r="I30" s="67"/>
      <c r="J30" s="67"/>
      <c r="K30" s="67"/>
      <c r="L30" s="67"/>
      <c r="M30" s="67"/>
      <c r="N30" s="67"/>
      <c r="O30" s="67"/>
      <c r="P30" s="67"/>
      <c r="Q30" s="67"/>
      <c r="R30" s="67"/>
      <c r="S30" s="67"/>
      <c r="T30" s="67"/>
      <c r="U30" s="67"/>
      <c r="V30" s="67"/>
      <c r="W30" s="67"/>
      <c r="X30" s="67"/>
      <c r="Y30" s="67"/>
      <c r="Z30" s="67"/>
    </row>
    <row r="31" spans="1:26" ht="12.75" customHeight="1" thickBot="1">
      <c r="A31" s="141"/>
      <c r="B31" s="151" t="s">
        <v>908</v>
      </c>
      <c r="C31" s="148"/>
      <c r="D31" s="148"/>
      <c r="E31" s="149"/>
      <c r="F31" s="152">
        <v>41</v>
      </c>
      <c r="G31" s="67"/>
      <c r="H31" s="67"/>
      <c r="I31" s="67"/>
      <c r="J31" s="67"/>
      <c r="K31" s="67"/>
      <c r="L31" s="67"/>
      <c r="M31" s="67"/>
      <c r="N31" s="67"/>
      <c r="O31" s="67"/>
      <c r="P31" s="67"/>
      <c r="Q31" s="67"/>
      <c r="R31" s="67"/>
      <c r="S31" s="67"/>
      <c r="T31" s="67"/>
      <c r="U31" s="67"/>
      <c r="V31" s="67"/>
      <c r="W31" s="67"/>
      <c r="X31" s="67"/>
      <c r="Y31" s="67"/>
      <c r="Z31" s="67"/>
    </row>
    <row r="32" spans="1:26" ht="12.75" customHeight="1" thickBot="1">
      <c r="A32" s="141"/>
      <c r="B32" s="151" t="s">
        <v>909</v>
      </c>
      <c r="C32" s="148"/>
      <c r="D32" s="148"/>
      <c r="E32" s="149">
        <v>6.0880970597879551E-2</v>
      </c>
      <c r="F32" s="152">
        <v>42</v>
      </c>
      <c r="G32" s="67"/>
      <c r="H32" s="67"/>
      <c r="I32" s="67"/>
      <c r="J32" s="67"/>
      <c r="K32" s="67"/>
      <c r="L32" s="67"/>
      <c r="M32" s="67"/>
      <c r="N32" s="67"/>
      <c r="O32" s="67"/>
      <c r="P32" s="67"/>
      <c r="Q32" s="67"/>
      <c r="R32" s="67"/>
      <c r="S32" s="67"/>
      <c r="T32" s="67"/>
      <c r="U32" s="67"/>
      <c r="V32" s="67"/>
      <c r="W32" s="67"/>
      <c r="X32" s="67"/>
      <c r="Y32" s="67"/>
      <c r="Z32" s="67"/>
    </row>
    <row r="33" spans="1:26" ht="12.75" customHeight="1" thickBot="1">
      <c r="A33" s="141"/>
      <c r="B33" s="153" t="s">
        <v>910</v>
      </c>
      <c r="C33" s="148"/>
      <c r="D33" s="148"/>
      <c r="E33" s="149"/>
      <c r="F33" s="152">
        <v>43</v>
      </c>
      <c r="G33" s="67"/>
      <c r="H33" s="67"/>
      <c r="I33" s="67"/>
      <c r="J33" s="67"/>
      <c r="K33" s="67"/>
      <c r="L33" s="67"/>
      <c r="M33" s="67"/>
      <c r="N33" s="67"/>
      <c r="O33" s="67"/>
      <c r="P33" s="67"/>
      <c r="Q33" s="67"/>
      <c r="R33" s="67"/>
      <c r="S33" s="67"/>
      <c r="T33" s="67"/>
      <c r="U33" s="67"/>
      <c r="V33" s="67"/>
      <c r="W33" s="67"/>
      <c r="X33" s="67"/>
      <c r="Y33" s="67"/>
      <c r="Z33" s="67"/>
    </row>
    <row r="34" spans="1:26" ht="12.75" customHeight="1" thickBot="1">
      <c r="A34" s="141"/>
      <c r="B34" s="151" t="s">
        <v>911</v>
      </c>
      <c r="C34" s="148"/>
      <c r="D34" s="148"/>
      <c r="E34" s="149">
        <v>8.3069187889386817E-3</v>
      </c>
      <c r="F34" s="152">
        <v>44</v>
      </c>
      <c r="G34" s="67"/>
      <c r="H34" s="67"/>
      <c r="I34" s="67"/>
      <c r="J34" s="67"/>
      <c r="K34" s="67"/>
      <c r="L34" s="67"/>
      <c r="M34" s="67"/>
      <c r="N34" s="67"/>
      <c r="O34" s="67"/>
      <c r="P34" s="67"/>
      <c r="Q34" s="67"/>
      <c r="R34" s="67"/>
      <c r="S34" s="67"/>
      <c r="T34" s="67"/>
      <c r="U34" s="67"/>
      <c r="V34" s="67"/>
      <c r="W34" s="67"/>
      <c r="X34" s="67"/>
      <c r="Y34" s="67"/>
      <c r="Z34" s="67"/>
    </row>
    <row r="35" spans="1:26" ht="12.75" customHeight="1" thickBot="1">
      <c r="A35" s="141"/>
      <c r="B35" s="151" t="s">
        <v>912</v>
      </c>
      <c r="C35" s="148"/>
      <c r="D35" s="148"/>
      <c r="E35" s="149">
        <v>8.525521914963384E-2</v>
      </c>
      <c r="F35" s="152">
        <v>45</v>
      </c>
      <c r="G35" s="67"/>
      <c r="H35" s="67"/>
      <c r="I35" s="67"/>
      <c r="J35" s="67"/>
      <c r="K35" s="67"/>
      <c r="L35" s="67"/>
      <c r="M35" s="67"/>
      <c r="N35" s="67"/>
      <c r="O35" s="67"/>
      <c r="P35" s="67"/>
      <c r="Q35" s="67"/>
      <c r="R35" s="67"/>
      <c r="S35" s="67"/>
      <c r="T35" s="67"/>
      <c r="U35" s="67"/>
      <c r="V35" s="67"/>
      <c r="W35" s="67"/>
      <c r="X35" s="67"/>
      <c r="Y35" s="67"/>
      <c r="Z35" s="67"/>
    </row>
    <row r="36" spans="1:26" ht="12.75" customHeight="1" thickBot="1">
      <c r="A36" s="141"/>
      <c r="B36" s="151" t="s">
        <v>913</v>
      </c>
      <c r="C36" s="148"/>
      <c r="D36" s="148"/>
      <c r="E36" s="149"/>
      <c r="F36" s="152">
        <v>46</v>
      </c>
      <c r="G36" s="67"/>
      <c r="H36" s="67"/>
      <c r="I36" s="67"/>
      <c r="J36" s="67"/>
      <c r="K36" s="67"/>
      <c r="L36" s="67"/>
      <c r="M36" s="67"/>
      <c r="N36" s="67"/>
      <c r="O36" s="67"/>
      <c r="P36" s="67"/>
      <c r="Q36" s="67"/>
      <c r="R36" s="67"/>
      <c r="S36" s="67"/>
      <c r="T36" s="67"/>
      <c r="U36" s="67"/>
      <c r="V36" s="67"/>
      <c r="W36" s="67"/>
      <c r="X36" s="67"/>
      <c r="Y36" s="67"/>
      <c r="Z36" s="67"/>
    </row>
    <row r="37" spans="1:26" ht="12.75" customHeight="1" thickBot="1">
      <c r="A37" s="141"/>
      <c r="B37" s="151" t="s">
        <v>914</v>
      </c>
      <c r="C37" s="148"/>
      <c r="D37" s="148"/>
      <c r="E37" s="149"/>
      <c r="F37" s="152">
        <v>47</v>
      </c>
      <c r="G37" s="67"/>
      <c r="H37" s="67"/>
      <c r="I37" s="67"/>
      <c r="J37" s="67"/>
      <c r="K37" s="67"/>
      <c r="L37" s="67"/>
      <c r="M37" s="67"/>
      <c r="N37" s="67"/>
      <c r="O37" s="67"/>
      <c r="P37" s="67"/>
      <c r="Q37" s="67"/>
      <c r="R37" s="67"/>
      <c r="S37" s="67"/>
      <c r="T37" s="67"/>
      <c r="U37" s="67"/>
      <c r="V37" s="67"/>
      <c r="W37" s="67"/>
      <c r="X37" s="67"/>
      <c r="Y37" s="67"/>
      <c r="Z37" s="67"/>
    </row>
    <row r="38" spans="1:26" ht="12.75" customHeight="1" thickBot="1">
      <c r="A38" s="141"/>
      <c r="B38" s="151" t="s">
        <v>915</v>
      </c>
      <c r="C38" s="148"/>
      <c r="D38" s="148"/>
      <c r="E38" s="149"/>
      <c r="F38" s="152">
        <v>48</v>
      </c>
      <c r="G38" s="67"/>
      <c r="H38" s="67"/>
      <c r="I38" s="67"/>
      <c r="J38" s="67"/>
      <c r="K38" s="67"/>
      <c r="L38" s="67"/>
      <c r="M38" s="67"/>
      <c r="N38" s="67"/>
      <c r="O38" s="67"/>
      <c r="P38" s="67"/>
      <c r="Q38" s="67"/>
      <c r="R38" s="67"/>
      <c r="S38" s="67"/>
      <c r="T38" s="67"/>
      <c r="U38" s="67"/>
      <c r="V38" s="67"/>
      <c r="W38" s="67"/>
      <c r="X38" s="67"/>
      <c r="Y38" s="67"/>
      <c r="Z38" s="67"/>
    </row>
    <row r="39" spans="1:26" ht="12.75" customHeight="1" thickBot="1">
      <c r="A39" s="141"/>
      <c r="B39" s="151" t="s">
        <v>916</v>
      </c>
      <c r="C39" s="148"/>
      <c r="D39" s="148"/>
      <c r="E39" s="149"/>
      <c r="F39" s="152">
        <v>49</v>
      </c>
      <c r="G39" s="67"/>
      <c r="H39" s="67"/>
      <c r="I39" s="67"/>
      <c r="J39" s="67"/>
      <c r="K39" s="67"/>
      <c r="L39" s="67"/>
      <c r="M39" s="67"/>
      <c r="N39" s="67"/>
      <c r="O39" s="67"/>
      <c r="P39" s="67"/>
      <c r="Q39" s="67"/>
      <c r="R39" s="67"/>
      <c r="S39" s="67"/>
      <c r="T39" s="67"/>
      <c r="U39" s="67"/>
      <c r="V39" s="67"/>
      <c r="W39" s="67"/>
      <c r="X39" s="67"/>
      <c r="Y39" s="67"/>
      <c r="Z39" s="67"/>
    </row>
    <row r="40" spans="1:26" ht="12.75" customHeight="1" thickBot="1">
      <c r="A40" s="141"/>
      <c r="B40" s="151" t="s">
        <v>917</v>
      </c>
      <c r="C40" s="148"/>
      <c r="D40" s="148"/>
      <c r="E40" s="149">
        <v>2.535796261886545E-2</v>
      </c>
      <c r="F40" s="152">
        <v>50</v>
      </c>
      <c r="G40" s="67"/>
      <c r="H40" s="67"/>
      <c r="I40" s="67"/>
      <c r="J40" s="67"/>
      <c r="K40" s="67"/>
      <c r="L40" s="67"/>
      <c r="M40" s="67"/>
      <c r="N40" s="67"/>
      <c r="O40" s="67"/>
      <c r="P40" s="67"/>
      <c r="Q40" s="67"/>
      <c r="R40" s="67"/>
      <c r="S40" s="67"/>
      <c r="T40" s="67"/>
      <c r="U40" s="67"/>
      <c r="V40" s="67"/>
      <c r="W40" s="67"/>
      <c r="X40" s="67"/>
      <c r="Y40" s="67"/>
      <c r="Z40" s="67"/>
    </row>
    <row r="41" spans="1:26" ht="12.75" customHeight="1" thickBot="1">
      <c r="A41" s="141"/>
      <c r="B41" s="151" t="s">
        <v>918</v>
      </c>
      <c r="C41" s="148"/>
      <c r="D41" s="148"/>
      <c r="E41" s="149">
        <v>3.8474150180347576E-2</v>
      </c>
      <c r="F41" s="152">
        <v>51</v>
      </c>
      <c r="G41" s="67"/>
      <c r="H41" s="67"/>
      <c r="I41" s="67"/>
      <c r="J41" s="67"/>
      <c r="K41" s="67"/>
      <c r="L41" s="67"/>
      <c r="M41" s="67"/>
      <c r="N41" s="67"/>
      <c r="O41" s="67"/>
      <c r="P41" s="67"/>
      <c r="Q41" s="67"/>
      <c r="R41" s="67"/>
      <c r="S41" s="67"/>
      <c r="T41" s="67"/>
      <c r="U41" s="67"/>
      <c r="V41" s="67"/>
      <c r="W41" s="67"/>
      <c r="X41" s="67"/>
      <c r="Y41" s="67"/>
      <c r="Z41" s="67"/>
    </row>
    <row r="42" spans="1:26" ht="12.75" customHeight="1" thickBot="1">
      <c r="A42" s="141"/>
      <c r="B42" s="151" t="s">
        <v>919</v>
      </c>
      <c r="C42" s="148"/>
      <c r="D42" s="148"/>
      <c r="E42" s="149">
        <v>0.13968739752978468</v>
      </c>
      <c r="F42" s="152">
        <v>52</v>
      </c>
      <c r="G42" s="67"/>
      <c r="H42" s="67"/>
      <c r="I42" s="67"/>
      <c r="J42" s="67"/>
      <c r="K42" s="67"/>
      <c r="L42" s="67"/>
      <c r="M42" s="67"/>
      <c r="N42" s="67"/>
      <c r="O42" s="67"/>
      <c r="P42" s="67"/>
      <c r="Q42" s="67"/>
      <c r="R42" s="67"/>
      <c r="S42" s="67"/>
      <c r="T42" s="67"/>
      <c r="U42" s="67"/>
      <c r="V42" s="67"/>
      <c r="W42" s="67"/>
      <c r="X42" s="67"/>
      <c r="Y42" s="67"/>
      <c r="Z42" s="67"/>
    </row>
    <row r="43" spans="1:26" ht="12.75" customHeight="1" thickBot="1">
      <c r="A43" s="141"/>
      <c r="B43" s="151" t="s">
        <v>214</v>
      </c>
      <c r="C43" s="148"/>
      <c r="D43" s="148"/>
      <c r="E43" s="149">
        <v>1.1039457864247459E-2</v>
      </c>
      <c r="F43" s="152">
        <v>54</v>
      </c>
      <c r="G43" s="67"/>
      <c r="H43" s="67"/>
      <c r="I43" s="67"/>
      <c r="J43" s="67"/>
      <c r="K43" s="67"/>
      <c r="L43" s="67"/>
      <c r="M43" s="67"/>
      <c r="N43" s="67"/>
      <c r="O43" s="67"/>
      <c r="P43" s="67"/>
      <c r="Q43" s="67"/>
      <c r="R43" s="67"/>
      <c r="S43" s="67"/>
      <c r="T43" s="67"/>
      <c r="U43" s="67"/>
      <c r="V43" s="67"/>
      <c r="W43" s="67"/>
      <c r="X43" s="67"/>
      <c r="Y43" s="67"/>
      <c r="Z43" s="67"/>
    </row>
    <row r="44" spans="1:26" ht="12.75" customHeight="1">
      <c r="A44" s="141"/>
      <c r="B44" s="154" t="s">
        <v>920</v>
      </c>
      <c r="C44" s="63"/>
      <c r="D44" s="63"/>
      <c r="E44" s="63"/>
      <c r="F44" s="155"/>
      <c r="G44" s="67"/>
      <c r="H44" s="67"/>
      <c r="I44" s="67"/>
      <c r="J44" s="67"/>
      <c r="K44" s="67"/>
      <c r="L44" s="67"/>
      <c r="M44" s="67"/>
      <c r="N44" s="67"/>
      <c r="O44" s="67"/>
      <c r="P44" s="67"/>
      <c r="Q44" s="67"/>
      <c r="R44" s="67"/>
      <c r="S44" s="67"/>
      <c r="T44" s="67"/>
      <c r="U44" s="67"/>
      <c r="V44" s="67"/>
      <c r="W44" s="67"/>
      <c r="X44" s="67"/>
      <c r="Y44" s="67"/>
      <c r="Z44" s="67"/>
    </row>
    <row r="45" spans="1:26" ht="12.75" customHeight="1">
      <c r="A45" s="141"/>
      <c r="B45" s="154" t="s">
        <v>921</v>
      </c>
      <c r="C45" s="156">
        <f t="shared" ref="C45:E45" si="0">SUM(C6:C44)</f>
        <v>0</v>
      </c>
      <c r="D45" s="156">
        <f t="shared" si="0"/>
        <v>0</v>
      </c>
      <c r="E45" s="157">
        <f t="shared" si="0"/>
        <v>1.0001093015630123</v>
      </c>
      <c r="F45" s="158"/>
      <c r="G45" s="67"/>
      <c r="H45" s="67"/>
      <c r="I45" s="67"/>
      <c r="J45" s="67"/>
      <c r="K45" s="67"/>
      <c r="L45" s="67"/>
      <c r="M45" s="67"/>
      <c r="N45" s="67"/>
      <c r="O45" s="67"/>
      <c r="P45" s="67"/>
      <c r="Q45" s="67"/>
      <c r="R45" s="67"/>
      <c r="S45" s="67"/>
      <c r="T45" s="67"/>
      <c r="U45" s="67"/>
      <c r="V45" s="67"/>
      <c r="W45" s="67"/>
      <c r="X45" s="67"/>
      <c r="Y45" s="67"/>
      <c r="Z45" s="67"/>
    </row>
    <row r="46" spans="1:26" ht="12.75" customHeight="1">
      <c r="A46" s="62"/>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12.75" customHeight="1">
      <c r="A47" s="62"/>
      <c r="B47" s="67"/>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ht="12.75" customHeight="1">
      <c r="A48" s="62"/>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2.75" customHeight="1">
      <c r="A49" s="62"/>
      <c r="B49" s="67"/>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2.75" customHeight="1">
      <c r="A50" s="62"/>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12.75" customHeight="1">
      <c r="A51" s="62"/>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ht="12.75" customHeight="1">
      <c r="A52" s="62"/>
      <c r="B52" s="67"/>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ht="12.75" customHeight="1">
      <c r="A53" s="62"/>
      <c r="B53" s="67"/>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ht="12.75" customHeight="1">
      <c r="A54" s="62"/>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ht="12.75" customHeight="1">
      <c r="A55" s="62"/>
      <c r="B55" s="67"/>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12.75" customHeight="1">
      <c r="A56" s="62"/>
      <c r="B56" s="67"/>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ht="12.75" customHeight="1">
      <c r="A57" s="62"/>
      <c r="B57" s="67"/>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ht="12.75" customHeight="1">
      <c r="A58" s="62"/>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ht="12.75" customHeight="1">
      <c r="A59" s="62"/>
      <c r="B59" s="67"/>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ht="12.75" customHeight="1">
      <c r="A60" s="62"/>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ht="12.75" customHeight="1">
      <c r="A61" s="62"/>
      <c r="B61" s="67"/>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ht="12.75" customHeight="1">
      <c r="A62" s="62"/>
      <c r="B62" s="67"/>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ht="12.75" customHeight="1">
      <c r="A63" s="62"/>
      <c r="B63" s="67"/>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ht="12.75" customHeight="1">
      <c r="A64" s="62"/>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ht="12.75" customHeight="1">
      <c r="A65" s="62"/>
      <c r="B65" s="67"/>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ht="12.75" customHeight="1">
      <c r="A66" s="62"/>
      <c r="B66" s="67"/>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ht="12.75" customHeight="1">
      <c r="A67" s="62"/>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ht="12.75" customHeight="1">
      <c r="A68" s="62"/>
      <c r="B68" s="67"/>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ht="12.75" customHeight="1">
      <c r="A69" s="62"/>
      <c r="B69" s="6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ht="12.75" customHeight="1">
      <c r="A70" s="62"/>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ht="12.75" customHeight="1">
      <c r="A71" s="62"/>
      <c r="B71" s="67"/>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ht="12.75" customHeight="1">
      <c r="A72" s="62"/>
      <c r="B72" s="67"/>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ht="12.75" customHeight="1">
      <c r="A73" s="62"/>
      <c r="B73" s="67"/>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ht="12.75" customHeight="1">
      <c r="A74" s="62"/>
      <c r="B74" s="67"/>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ht="12.75" customHeight="1">
      <c r="A75" s="62"/>
      <c r="B75" s="67"/>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ht="12.75" customHeight="1">
      <c r="A76" s="62"/>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ht="12.75" customHeight="1">
      <c r="A77" s="62"/>
      <c r="B77" s="67"/>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ht="12.75" customHeight="1">
      <c r="A78" s="62"/>
      <c r="B78" s="67"/>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ht="12.75" customHeight="1">
      <c r="A79" s="62"/>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ht="12.75" customHeight="1">
      <c r="A80" s="62"/>
      <c r="B80" s="67"/>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ht="12.75" customHeight="1">
      <c r="A81" s="62"/>
      <c r="B81" s="67"/>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ht="12.75" customHeight="1">
      <c r="A82" s="62"/>
      <c r="B82" s="67"/>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ht="12.75" customHeight="1">
      <c r="A83" s="62"/>
      <c r="B83" s="67"/>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ht="12.75" customHeight="1">
      <c r="A84" s="62"/>
      <c r="B84" s="67"/>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ht="12.75" customHeight="1">
      <c r="A85" s="62"/>
      <c r="B85" s="67"/>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ht="12.75" customHeight="1">
      <c r="A86" s="62"/>
      <c r="B86" s="67"/>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ht="12.75" customHeight="1">
      <c r="A87" s="62"/>
      <c r="B87" s="67"/>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ht="12.75" customHeight="1">
      <c r="A88" s="62"/>
      <c r="B88" s="67"/>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ht="12.75" customHeight="1">
      <c r="A89" s="62"/>
      <c r="B89" s="67"/>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ht="12.75" customHeight="1">
      <c r="A90" s="62"/>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ht="12.75" customHeight="1">
      <c r="A91" s="62"/>
      <c r="B91" s="67"/>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ht="12.75" customHeight="1">
      <c r="A92" s="62"/>
      <c r="B92" s="67"/>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ht="12.75" customHeight="1">
      <c r="A93" s="62"/>
      <c r="B93" s="67"/>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ht="12.75" customHeight="1">
      <c r="A94" s="62"/>
      <c r="B94" s="67"/>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ht="12.75" customHeight="1">
      <c r="A95" s="62"/>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ht="12.75" customHeight="1">
      <c r="A96" s="62"/>
      <c r="B96" s="67"/>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ht="12.75" customHeight="1">
      <c r="A97" s="62"/>
      <c r="B97" s="67"/>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ht="12.75" customHeight="1">
      <c r="A98" s="62"/>
      <c r="B98" s="67"/>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ht="12.75" customHeight="1">
      <c r="A99" s="62"/>
      <c r="B99" s="67"/>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ht="12.75" customHeight="1">
      <c r="A100" s="62"/>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ht="12.75" customHeight="1">
      <c r="A101" s="62"/>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ht="12.75" customHeight="1">
      <c r="A102" s="62"/>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ht="12.75" customHeight="1">
      <c r="A103" s="62"/>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ht="12.75" customHeight="1">
      <c r="A104" s="62"/>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ht="12.75" customHeight="1">
      <c r="A105" s="62"/>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ht="12.75" customHeight="1">
      <c r="A106" s="62"/>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ht="12.75" customHeight="1">
      <c r="A107" s="62"/>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ht="12.75" customHeight="1">
      <c r="A108" s="62"/>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2.75" customHeight="1">
      <c r="A109" s="62"/>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2.75" customHeight="1">
      <c r="A110" s="62"/>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ht="12.75" customHeight="1">
      <c r="A111" s="62"/>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2.75" customHeight="1">
      <c r="A112" s="62"/>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ht="12.75" customHeight="1">
      <c r="A113" s="62"/>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2.75" customHeight="1">
      <c r="A114" s="62"/>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ht="12.75" customHeight="1">
      <c r="A115" s="62"/>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2.75" customHeight="1">
      <c r="A116" s="62"/>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ht="12.75" customHeight="1">
      <c r="A117" s="62"/>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ht="12.75" customHeight="1">
      <c r="A118" s="62"/>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ht="12.75" customHeight="1">
      <c r="A119" s="62"/>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2.75" customHeight="1">
      <c r="A120" s="62"/>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ht="12.75" customHeight="1">
      <c r="A121" s="62"/>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ht="12.75" customHeight="1">
      <c r="A122" s="62"/>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ht="12.75" customHeight="1">
      <c r="A123" s="62"/>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ht="12.75" customHeight="1">
      <c r="A124" s="62"/>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12.75" customHeight="1">
      <c r="A125" s="62"/>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ht="12.75" customHeight="1">
      <c r="A126" s="62"/>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ht="12.75" customHeight="1">
      <c r="A127" s="62"/>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ht="12.75" customHeight="1">
      <c r="A128" s="62"/>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ht="12.75" customHeight="1">
      <c r="A129" s="62"/>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ht="12.75" customHeight="1">
      <c r="A130" s="62"/>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ht="12.75" customHeight="1">
      <c r="A131" s="62"/>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ht="12.75" customHeight="1">
      <c r="A132" s="62"/>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12.75" customHeight="1">
      <c r="A133" s="62"/>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ht="12.75" customHeight="1">
      <c r="A134" s="62"/>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ht="12.75" customHeight="1">
      <c r="A135" s="62"/>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ht="12.75" customHeight="1">
      <c r="A136" s="62"/>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ht="12.75" customHeight="1">
      <c r="A137" s="62"/>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ht="12.75" customHeight="1">
      <c r="A138" s="62"/>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2.75" customHeight="1">
      <c r="A139" s="62"/>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2.75" customHeight="1">
      <c r="A140" s="62"/>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2.75" customHeight="1">
      <c r="A141" s="62"/>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2.75" customHeight="1">
      <c r="A142" s="62"/>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ht="12.75" customHeight="1">
      <c r="A143" s="62"/>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ht="12.75" customHeight="1">
      <c r="A144" s="62"/>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ht="12.75" customHeight="1">
      <c r="A145" s="62"/>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ht="12.75" customHeight="1">
      <c r="A146" s="62"/>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ht="12.75" customHeight="1">
      <c r="A147" s="62"/>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ht="12.75" customHeight="1">
      <c r="A148" s="62"/>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ht="12.75" customHeight="1">
      <c r="A149" s="62"/>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ht="12.75" customHeight="1">
      <c r="A150" s="62"/>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ht="12.75" customHeight="1">
      <c r="A151" s="62"/>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2.75" customHeight="1">
      <c r="A152" s="62"/>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2.75" customHeight="1">
      <c r="A153" s="62"/>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ht="12.75" customHeight="1">
      <c r="A154" s="62"/>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ht="12.75" customHeight="1">
      <c r="A155" s="62"/>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ht="12.75" customHeight="1">
      <c r="A156" s="62"/>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ht="12.75" customHeight="1">
      <c r="A157" s="62"/>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ht="12.75" customHeight="1">
      <c r="A158" s="62"/>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2.75" customHeight="1">
      <c r="A159" s="62"/>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2.75" customHeight="1">
      <c r="A160" s="62"/>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ht="12.75" customHeight="1">
      <c r="A161" s="62"/>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ht="12.75" customHeight="1">
      <c r="A162" s="62"/>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ht="12.75" customHeight="1">
      <c r="A163" s="62"/>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ht="12.75" customHeight="1">
      <c r="A164" s="62"/>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ht="12.75" customHeight="1">
      <c r="A165" s="62"/>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ht="12.75" customHeight="1">
      <c r="A166" s="62"/>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2.75" customHeight="1">
      <c r="A167" s="62"/>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2.75" customHeight="1">
      <c r="A168" s="62"/>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2.75" customHeight="1">
      <c r="A169" s="62"/>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2.75" customHeight="1">
      <c r="A170" s="62"/>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2.75" customHeight="1">
      <c r="A171" s="62"/>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2.75" customHeight="1">
      <c r="A172" s="62"/>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2.75" customHeight="1">
      <c r="A173" s="62"/>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2.75" customHeight="1">
      <c r="A174" s="62"/>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2.75" customHeight="1">
      <c r="A175" s="62"/>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12.75" customHeight="1">
      <c r="A176" s="62"/>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2.75" customHeight="1">
      <c r="A177" s="62"/>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2.75" customHeight="1">
      <c r="A178" s="62"/>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2.75" customHeight="1">
      <c r="A179" s="62"/>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ht="12.75" customHeight="1">
      <c r="A180" s="62"/>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ht="12.75" customHeight="1">
      <c r="A181" s="62"/>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ht="12.75" customHeight="1">
      <c r="A182" s="62"/>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ht="12.75" customHeight="1">
      <c r="A183" s="62"/>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ht="12.75" customHeight="1">
      <c r="A184" s="62"/>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2.75" customHeight="1">
      <c r="A185" s="62"/>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ht="12.75" customHeight="1">
      <c r="A186" s="62"/>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2.75" customHeight="1">
      <c r="A187" s="62"/>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2.75" customHeight="1">
      <c r="A188" s="62"/>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2.75" customHeight="1">
      <c r="A189" s="62"/>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2.75" customHeight="1">
      <c r="A190" s="62"/>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2.75" customHeight="1">
      <c r="A191" s="62"/>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ht="12.75" customHeight="1">
      <c r="A192" s="62"/>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ht="12.75" customHeight="1">
      <c r="A193" s="62"/>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2.75" customHeight="1">
      <c r="A194" s="62"/>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ht="12.75" customHeight="1">
      <c r="A195" s="62"/>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2.75" customHeight="1">
      <c r="A196" s="62"/>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2.75" customHeight="1">
      <c r="A197" s="62"/>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2.75" customHeight="1">
      <c r="A198" s="62"/>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2.75" customHeight="1">
      <c r="A199" s="62"/>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2.75" customHeight="1">
      <c r="A200" s="62"/>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2.75" customHeight="1">
      <c r="A201" s="62"/>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2.75" customHeight="1">
      <c r="A202" s="62"/>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2.75" customHeight="1">
      <c r="A203" s="62"/>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2.75" customHeight="1">
      <c r="A204" s="62"/>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2.75" customHeight="1">
      <c r="A205" s="62"/>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spans="1:26" ht="12.75" customHeight="1">
      <c r="A206" s="62"/>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spans="1:26" ht="12.75" customHeight="1">
      <c r="A207" s="62"/>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spans="1:26" ht="12.75" customHeight="1">
      <c r="A208" s="62"/>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spans="1:26" ht="12.75" customHeight="1">
      <c r="A209" s="62"/>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spans="1:26" ht="12.75" customHeight="1">
      <c r="A210" s="62"/>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spans="1:26" ht="12.75" customHeight="1">
      <c r="A211" s="62"/>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spans="1:26" ht="12.75" customHeight="1">
      <c r="A212" s="62"/>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spans="1:26" ht="12.75" customHeight="1">
      <c r="A213" s="62"/>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spans="1:26" ht="12.75" customHeight="1">
      <c r="A214" s="62"/>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spans="1:26" ht="12.75" customHeight="1">
      <c r="A215" s="62"/>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row>
    <row r="216" spans="1:26" ht="12.75" customHeight="1">
      <c r="A216" s="62"/>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row>
    <row r="217" spans="1:26" ht="12.75" customHeight="1">
      <c r="A217" s="62"/>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row>
    <row r="218" spans="1:26" ht="12.75" customHeight="1">
      <c r="A218" s="62"/>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row>
    <row r="219" spans="1:26" ht="12.75" customHeight="1">
      <c r="A219" s="62"/>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row>
    <row r="220" spans="1:26" ht="12.75" customHeight="1">
      <c r="A220" s="62"/>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spans="1:26" ht="12.75" customHeight="1">
      <c r="A221" s="62"/>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row>
    <row r="222" spans="1:26" ht="12.75" customHeight="1">
      <c r="A222" s="62"/>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row>
    <row r="223" spans="1:26" ht="12.75" customHeight="1">
      <c r="A223" s="62"/>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spans="1:26" ht="12.75" customHeight="1">
      <c r="A224" s="62"/>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row>
    <row r="225" spans="1:26" ht="12.75" customHeight="1">
      <c r="A225" s="62"/>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row>
    <row r="226" spans="1:26" ht="12.75" customHeight="1">
      <c r="A226" s="62"/>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row>
    <row r="227" spans="1:26" ht="12.75" customHeight="1">
      <c r="A227" s="62"/>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row>
    <row r="228" spans="1:26" ht="12.75" customHeight="1">
      <c r="A228" s="62"/>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row>
    <row r="229" spans="1:26" ht="12.75" customHeight="1">
      <c r="A229" s="62"/>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row>
    <row r="230" spans="1:26" ht="12.75" customHeight="1">
      <c r="A230" s="62"/>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row>
    <row r="231" spans="1:26" ht="12.75" customHeight="1">
      <c r="A231" s="62"/>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ht="12.75" customHeight="1">
      <c r="A232" s="62"/>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row>
    <row r="233" spans="1:26" ht="12.75" customHeight="1">
      <c r="A233" s="62"/>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row>
    <row r="234" spans="1:26" ht="12.75" customHeight="1">
      <c r="A234" s="62"/>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row>
    <row r="235" spans="1:26" ht="12.75" customHeight="1">
      <c r="A235" s="62"/>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row>
    <row r="236" spans="1:26" ht="12.75" customHeight="1">
      <c r="A236" s="62"/>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row>
    <row r="237" spans="1:26" ht="12.75" customHeight="1">
      <c r="A237" s="62"/>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row>
    <row r="238" spans="1:26" ht="12.75" customHeight="1">
      <c r="A238" s="62"/>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row>
    <row r="239" spans="1:26" ht="12.75" customHeight="1">
      <c r="A239" s="62"/>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row>
    <row r="240" spans="1:26" ht="12.75" customHeight="1">
      <c r="A240" s="62"/>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row>
    <row r="241" spans="1:26" ht="12.75" customHeight="1">
      <c r="A241" s="62"/>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row>
    <row r="242" spans="1:26" ht="12.75" customHeight="1">
      <c r="A242" s="62"/>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row>
    <row r="243" spans="1:26" ht="12.75" customHeight="1">
      <c r="A243" s="62"/>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row>
    <row r="244" spans="1:26" ht="12.75" customHeight="1">
      <c r="A244" s="62"/>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row>
    <row r="245" spans="1:26" ht="12.75" customHeight="1">
      <c r="A245" s="62"/>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row>
    <row r="246" spans="1:26" ht="12.75" customHeight="1">
      <c r="A246" s="62"/>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row>
    <row r="247" spans="1:26" ht="12.75" customHeight="1">
      <c r="A247" s="62"/>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spans="1:26" ht="12.75" customHeight="1">
      <c r="A248" s="62"/>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spans="1:26" ht="12.75" customHeight="1">
      <c r="A249" s="62"/>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12.75" customHeight="1">
      <c r="A250" s="62"/>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1:26" ht="12.75" customHeight="1">
      <c r="A251" s="62"/>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row>
    <row r="252" spans="1:26" ht="12.75" customHeight="1">
      <c r="A252" s="62"/>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ht="12.75" customHeight="1">
      <c r="A253" s="62"/>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row>
    <row r="254" spans="1:26" ht="12.75" customHeight="1">
      <c r="A254" s="62"/>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6" ht="12.75" customHeight="1">
      <c r="A255" s="62"/>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spans="1:26" ht="12.75" customHeight="1">
      <c r="A256" s="62"/>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row>
    <row r="257" spans="1:26" ht="12.75" customHeight="1">
      <c r="A257" s="62"/>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row>
    <row r="258" spans="1:26" ht="12.75" customHeight="1">
      <c r="A258" s="62"/>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row>
    <row r="259" spans="1:26" ht="12.75" customHeight="1">
      <c r="A259" s="62"/>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row>
    <row r="260" spans="1:26" ht="12.75" customHeight="1">
      <c r="A260" s="62"/>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row>
    <row r="261" spans="1:26" ht="12.75" customHeight="1">
      <c r="A261" s="62"/>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row>
    <row r="262" spans="1:26" ht="12.75" customHeight="1">
      <c r="A262" s="62"/>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row>
    <row r="263" spans="1:26" ht="12.75" customHeight="1">
      <c r="A263" s="62"/>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row>
    <row r="264" spans="1:26" ht="12.75" customHeight="1">
      <c r="A264" s="62"/>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row>
    <row r="265" spans="1:26" ht="12.75" customHeight="1">
      <c r="A265" s="62"/>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row>
    <row r="266" spans="1:26" ht="12.75" customHeight="1">
      <c r="A266" s="62"/>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row>
    <row r="267" spans="1:26" ht="12.75" customHeight="1">
      <c r="A267" s="62"/>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row>
    <row r="268" spans="1:26" ht="12.75" customHeight="1">
      <c r="A268" s="62"/>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row>
    <row r="269" spans="1:26" ht="12.75" customHeight="1">
      <c r="A269" s="62"/>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spans="1:26" ht="12.75" customHeight="1">
      <c r="A270" s="62"/>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row>
    <row r="271" spans="1:26" ht="12.75" customHeight="1">
      <c r="A271" s="62"/>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row>
    <row r="272" spans="1:26" ht="12.75" customHeight="1">
      <c r="A272" s="62"/>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spans="1:26" ht="12.75" customHeight="1">
      <c r="A273" s="62"/>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spans="1:26" ht="12.75" customHeight="1">
      <c r="A274" s="62"/>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spans="1:26" ht="12.75" customHeight="1">
      <c r="A275" s="62"/>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spans="1:26" ht="12.75" customHeight="1">
      <c r="A276" s="62"/>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spans="1:26" ht="12.75" customHeight="1">
      <c r="A277" s="62"/>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spans="1:26" ht="12.75" customHeight="1">
      <c r="A278" s="62"/>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row>
    <row r="279" spans="1:26" ht="12.75" customHeight="1">
      <c r="A279" s="62"/>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row>
    <row r="280" spans="1:26" ht="12.75" customHeight="1">
      <c r="A280" s="62"/>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spans="1:26" ht="12.75" customHeight="1">
      <c r="A281" s="62"/>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spans="1:26" ht="12.75" customHeight="1">
      <c r="A282" s="62"/>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spans="1:26" ht="12.75" customHeight="1">
      <c r="A283" s="62"/>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spans="1:26" ht="12.75" customHeight="1">
      <c r="A284" s="62"/>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spans="1:26" ht="12.75" customHeight="1">
      <c r="A285" s="62"/>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spans="1:26" ht="12.75" customHeight="1">
      <c r="A286" s="62"/>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spans="1:26" ht="12.75" customHeight="1">
      <c r="A287" s="62"/>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spans="1:26" ht="12.75" customHeight="1">
      <c r="A288" s="62"/>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spans="1:26" ht="12.75" customHeight="1">
      <c r="A289" s="62"/>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spans="1:26" ht="12.75" customHeight="1">
      <c r="A290" s="62"/>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spans="1:26" ht="12.75" customHeight="1">
      <c r="A291" s="62"/>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row>
    <row r="292" spans="1:26" ht="12.75" customHeight="1">
      <c r="A292" s="62"/>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spans="1:26" ht="12.75" customHeight="1">
      <c r="A293" s="62"/>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row>
    <row r="294" spans="1:26" ht="12.75" customHeight="1">
      <c r="A294" s="62"/>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row>
    <row r="295" spans="1:26" ht="12.75" customHeight="1">
      <c r="A295" s="62"/>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spans="1:26" ht="12.75" customHeight="1">
      <c r="A296" s="62"/>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spans="1:26" ht="12.75" customHeight="1">
      <c r="A297" s="62"/>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spans="1:26" ht="12.75" customHeight="1">
      <c r="A298" s="62"/>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spans="1:26" ht="12.75" customHeight="1">
      <c r="A299" s="62"/>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spans="1:26" ht="12.75" customHeight="1">
      <c r="A300" s="62"/>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spans="1:26" ht="12.75" customHeight="1">
      <c r="A301" s="62"/>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spans="1:26" ht="12.75" customHeight="1">
      <c r="A302" s="62"/>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spans="1:26" ht="12.75" customHeight="1">
      <c r="A303" s="62"/>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spans="1:26" ht="12.75" customHeight="1">
      <c r="A304" s="62"/>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row>
    <row r="305" spans="1:26" ht="12.75" customHeight="1">
      <c r="A305" s="62"/>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row>
    <row r="306" spans="1:26" ht="12.75" customHeight="1">
      <c r="A306" s="62"/>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row>
    <row r="307" spans="1:26" ht="12.75" customHeight="1">
      <c r="A307" s="62"/>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spans="1:26" ht="12.75" customHeight="1">
      <c r="A308" s="62"/>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spans="1:26" ht="12.75" customHeight="1">
      <c r="A309" s="62"/>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row>
    <row r="310" spans="1:26" ht="12.75" customHeight="1">
      <c r="A310" s="62"/>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row>
    <row r="311" spans="1:26" ht="12.75" customHeight="1">
      <c r="A311" s="62"/>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spans="1:26" ht="12.75" customHeight="1">
      <c r="A312" s="62"/>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row>
    <row r="313" spans="1:26" ht="12.75" customHeight="1">
      <c r="A313" s="62"/>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spans="1:26" ht="12.75" customHeight="1">
      <c r="A314" s="62"/>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spans="1:26" ht="12.75" customHeight="1">
      <c r="A315" s="62"/>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spans="1:26" ht="12.75" customHeight="1">
      <c r="A316" s="62"/>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spans="1:26" ht="12.75" customHeight="1">
      <c r="A317" s="62"/>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row>
    <row r="318" spans="1:26" ht="12.75" customHeight="1">
      <c r="A318" s="62"/>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row>
    <row r="319" spans="1:26" ht="12.75" customHeight="1">
      <c r="A319" s="62"/>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row>
    <row r="320" spans="1:26" ht="12.75" customHeight="1">
      <c r="A320" s="62"/>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row>
    <row r="321" spans="1:26" ht="12.75" customHeight="1">
      <c r="A321" s="62"/>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row>
    <row r="322" spans="1:26" ht="12.75" customHeight="1">
      <c r="A322" s="62"/>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row>
    <row r="323" spans="1:26" ht="12.75" customHeight="1">
      <c r="A323" s="62"/>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row>
    <row r="324" spans="1:26" ht="12.75" customHeight="1">
      <c r="A324" s="62"/>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row>
    <row r="325" spans="1:26" ht="12.75" customHeight="1">
      <c r="A325" s="62"/>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row>
    <row r="326" spans="1:26" ht="12.75" customHeight="1">
      <c r="A326" s="62"/>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row>
    <row r="327" spans="1:26" ht="12.75" customHeight="1">
      <c r="A327" s="62"/>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row>
    <row r="328" spans="1:26" ht="12.75" customHeight="1">
      <c r="A328" s="62"/>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6" ht="12.75" customHeight="1">
      <c r="A329" s="62"/>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row>
    <row r="330" spans="1:26" ht="12.75" customHeight="1">
      <c r="A330" s="62"/>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spans="1:26" ht="12.75" customHeight="1">
      <c r="A331" s="62"/>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spans="1:26" ht="12.75" customHeight="1">
      <c r="A332" s="62"/>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spans="1:26" ht="12.75" customHeight="1">
      <c r="A333" s="62"/>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row>
    <row r="334" spans="1:26" ht="12.75" customHeight="1">
      <c r="A334" s="62"/>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row>
    <row r="335" spans="1:26" ht="12.75" customHeight="1">
      <c r="A335" s="62"/>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row>
    <row r="336" spans="1:26" ht="12.75" customHeight="1">
      <c r="A336" s="62"/>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row>
    <row r="337" spans="1:26" ht="12.75" customHeight="1">
      <c r="A337" s="62"/>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row>
    <row r="338" spans="1:26" ht="12.75" customHeight="1">
      <c r="A338" s="62"/>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spans="1:26" ht="12.75" customHeight="1">
      <c r="A339" s="62"/>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row>
    <row r="340" spans="1:26" ht="12.75" customHeight="1">
      <c r="A340" s="62"/>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row>
    <row r="341" spans="1:26" ht="12.75" customHeight="1">
      <c r="A341" s="62"/>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spans="1:26" ht="12.75" customHeight="1">
      <c r="A342" s="62"/>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spans="1:26" ht="12.75" customHeight="1">
      <c r="A343" s="62"/>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spans="1:26" ht="12.75" customHeight="1">
      <c r="A344" s="62"/>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spans="1:26" ht="12.75" customHeight="1">
      <c r="A345" s="62"/>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spans="1:26" ht="12.75" customHeight="1">
      <c r="A346" s="62"/>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spans="1:26" ht="12.75" customHeight="1">
      <c r="A347" s="62"/>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spans="1:26" ht="12.75" customHeight="1">
      <c r="A348" s="62"/>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spans="1:26" ht="12.75" customHeight="1">
      <c r="A349" s="62"/>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spans="1:26" ht="12.75" customHeight="1">
      <c r="A350" s="62"/>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spans="1:26" ht="12.75" customHeight="1">
      <c r="A351" s="62"/>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spans="1:26" ht="12.75" customHeight="1">
      <c r="A352" s="62"/>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spans="1:26" ht="12.75" customHeight="1">
      <c r="A353" s="62"/>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spans="1:26" ht="12.75" customHeight="1">
      <c r="A354" s="62"/>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spans="1:26" ht="12.75" customHeight="1">
      <c r="A355" s="62"/>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spans="1:26" ht="12.75" customHeight="1">
      <c r="A356" s="62"/>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spans="1:26" ht="12.75" customHeight="1">
      <c r="A357" s="62"/>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spans="1:26" ht="12.75" customHeight="1">
      <c r="A358" s="62"/>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spans="1:26" ht="12.75" customHeight="1">
      <c r="A359" s="62"/>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spans="1:26" ht="12.75" customHeight="1">
      <c r="A360" s="62"/>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spans="1:26" ht="12.75" customHeight="1">
      <c r="A361" s="62"/>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spans="1:26" ht="12.75" customHeight="1">
      <c r="A362" s="62"/>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spans="1:26" ht="12.75" customHeight="1">
      <c r="A363" s="62"/>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6" ht="12.75" customHeight="1">
      <c r="A364" s="62"/>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spans="1:26" ht="12.75" customHeight="1">
      <c r="A365" s="62"/>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spans="1:26" ht="12.75" customHeight="1">
      <c r="A366" s="62"/>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spans="1:26" ht="12.75" customHeight="1">
      <c r="A367" s="62"/>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spans="1:26" ht="12.75" customHeight="1">
      <c r="A368" s="62"/>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spans="1:26" ht="12.75" customHeight="1">
      <c r="A369" s="62"/>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spans="1:26" ht="12.75" customHeight="1">
      <c r="A370" s="62"/>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spans="1:26" ht="12.75" customHeight="1">
      <c r="A371" s="62"/>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spans="1:26" ht="12.75" customHeight="1">
      <c r="A372" s="62"/>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spans="1:26" ht="12.75" customHeight="1">
      <c r="A373" s="62"/>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spans="1:26" ht="12.75" customHeight="1">
      <c r="A374" s="62"/>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spans="1:26" ht="12.75" customHeight="1">
      <c r="A375" s="62"/>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spans="1:26" ht="12.75" customHeight="1">
      <c r="A376" s="62"/>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spans="1:26" ht="12.75" customHeight="1">
      <c r="A377" s="62"/>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spans="1:26" ht="12.75" customHeight="1">
      <c r="A378" s="62"/>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spans="1:26" ht="12.75" customHeight="1">
      <c r="A379" s="62"/>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spans="1:26" ht="12.75" customHeight="1">
      <c r="A380" s="62"/>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spans="1:26" ht="12.75" customHeight="1">
      <c r="A381" s="62"/>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spans="1:26" ht="12.75" customHeight="1">
      <c r="A382" s="62"/>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spans="1:26" ht="12.75" customHeight="1">
      <c r="A383" s="62"/>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spans="1:26" ht="12.75" customHeight="1">
      <c r="A384" s="62"/>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spans="1:26" ht="12.75" customHeight="1">
      <c r="A385" s="62"/>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spans="1:26" ht="12.75" customHeight="1">
      <c r="A386" s="62"/>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spans="1:26" ht="12.75" customHeight="1">
      <c r="A387" s="62"/>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spans="1:26" ht="12.75" customHeight="1">
      <c r="A388" s="62"/>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spans="1:26" ht="12.75" customHeight="1">
      <c r="A389" s="62"/>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spans="1:26" ht="12.75" customHeight="1">
      <c r="A390" s="62"/>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spans="1:26" ht="12.75" customHeight="1">
      <c r="A391" s="62"/>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spans="1:26" ht="12.75" customHeight="1">
      <c r="A392" s="62"/>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spans="1:26" ht="12.75" customHeight="1">
      <c r="A393" s="62"/>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spans="1:26" ht="12.75" customHeight="1">
      <c r="A394" s="62"/>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spans="1:26" ht="12.75" customHeight="1">
      <c r="A395" s="62"/>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spans="1:26" ht="12.75" customHeight="1">
      <c r="A396" s="62"/>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spans="1:26" ht="12.75" customHeight="1">
      <c r="A397" s="62"/>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spans="1:26" ht="12.75" customHeight="1">
      <c r="A398" s="62"/>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2.75" customHeight="1">
      <c r="A399" s="62"/>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spans="1:26" ht="12.75" customHeight="1">
      <c r="A400" s="62"/>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spans="1:26" ht="12.75" customHeight="1">
      <c r="A401" s="62"/>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spans="1:26" ht="12.75" customHeight="1">
      <c r="A402" s="62"/>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spans="1:26" ht="12.75" customHeight="1">
      <c r="A403" s="62"/>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spans="1:26" ht="12.75" customHeight="1">
      <c r="A404" s="62"/>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spans="1:26" ht="12.75" customHeight="1">
      <c r="A405" s="62"/>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spans="1:26" ht="12.75" customHeight="1">
      <c r="A406" s="62"/>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spans="1:26" ht="12.75" customHeight="1">
      <c r="A407" s="62"/>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spans="1:26" ht="12.75" customHeight="1">
      <c r="A408" s="62"/>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spans="1:26" ht="12.75" customHeight="1">
      <c r="A409" s="62"/>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spans="1:26" ht="12.75" customHeight="1">
      <c r="A410" s="62"/>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spans="1:26" ht="12.75" customHeight="1">
      <c r="A411" s="62"/>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spans="1:26" ht="12.75" customHeight="1">
      <c r="A412" s="62"/>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spans="1:26" ht="12.75" customHeight="1">
      <c r="A413" s="62"/>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spans="1:26" ht="12.75" customHeight="1">
      <c r="A414" s="62"/>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spans="1:26" ht="12.75" customHeight="1">
      <c r="A415" s="62"/>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spans="1:26" ht="12.75" customHeight="1">
      <c r="A416" s="62"/>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spans="1:26" ht="12.75" customHeight="1">
      <c r="A417" s="62"/>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spans="1:26" ht="12.75" customHeight="1">
      <c r="A418" s="62"/>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spans="1:26" ht="12.75" customHeight="1">
      <c r="A419" s="62"/>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spans="1:26" ht="12.75" customHeight="1">
      <c r="A420" s="62"/>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spans="1:26" ht="12.75" customHeight="1">
      <c r="A421" s="62"/>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spans="1:26" ht="12.75" customHeight="1">
      <c r="A422" s="62"/>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spans="1:26" ht="12.75" customHeight="1">
      <c r="A423" s="62"/>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spans="1:26" ht="12.75" customHeight="1">
      <c r="A424" s="62"/>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spans="1:26" ht="12.75" customHeight="1">
      <c r="A425" s="62"/>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spans="1:26" ht="12.75" customHeight="1">
      <c r="A426" s="62"/>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spans="1:26" ht="12.75" customHeight="1">
      <c r="A427" s="62"/>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spans="1:26" ht="12.75" customHeight="1">
      <c r="A428" s="62"/>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spans="1:26" ht="12.75" customHeight="1">
      <c r="A429" s="62"/>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spans="1:26" ht="12.75" customHeight="1">
      <c r="A430" s="62"/>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spans="1:26" ht="12.75" customHeight="1">
      <c r="A431" s="62"/>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spans="1:26" ht="12.75" customHeight="1">
      <c r="A432" s="62"/>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spans="1:26" ht="12.75" customHeight="1">
      <c r="A433" s="62"/>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2.75" customHeight="1">
      <c r="A434" s="62"/>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ht="12.75" customHeight="1">
      <c r="A435" s="62"/>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spans="1:26" ht="12.75" customHeight="1">
      <c r="A436" s="62"/>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spans="1:26" ht="12.75" customHeight="1">
      <c r="A437" s="62"/>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spans="1:26" ht="12.75" customHeight="1">
      <c r="A438" s="62"/>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spans="1:26" ht="12.75" customHeight="1">
      <c r="A439" s="62"/>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spans="1:26" ht="12.75" customHeight="1">
      <c r="A440" s="62"/>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spans="1:26" ht="12.75" customHeight="1">
      <c r="A441" s="62"/>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spans="1:26" ht="12.75" customHeight="1">
      <c r="A442" s="62"/>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spans="1:26" ht="12.75" customHeight="1">
      <c r="A443" s="62"/>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spans="1:26" ht="12.75" customHeight="1">
      <c r="A444" s="62"/>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spans="1:26" ht="12.75" customHeight="1">
      <c r="A445" s="62"/>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spans="1:26" ht="12.75" customHeight="1">
      <c r="A446" s="62"/>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spans="1:26" ht="12.75" customHeight="1">
      <c r="A447" s="62"/>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spans="1:26" ht="12.75" customHeight="1">
      <c r="A448" s="62"/>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spans="1:26" ht="12.75" customHeight="1">
      <c r="A449" s="62"/>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spans="1:26" ht="12.75" customHeight="1">
      <c r="A450" s="62"/>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spans="1:26" ht="12.75" customHeight="1">
      <c r="A451" s="62"/>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spans="1:26" ht="12.75" customHeight="1">
      <c r="A452" s="62"/>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spans="1:26" ht="12.75" customHeight="1">
      <c r="A453" s="62"/>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spans="1:26" ht="12.75" customHeight="1">
      <c r="A454" s="62"/>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spans="1:26" ht="12.75" customHeight="1">
      <c r="A455" s="62"/>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spans="1:26" ht="12.75" customHeight="1">
      <c r="A456" s="62"/>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spans="1:26" ht="12.75" customHeight="1">
      <c r="A457" s="62"/>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spans="1:26" ht="12.75" customHeight="1">
      <c r="A458" s="62"/>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spans="1:26" ht="12.75" customHeight="1">
      <c r="A459" s="62"/>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spans="1:26" ht="12.75" customHeight="1">
      <c r="A460" s="62"/>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spans="1:26" ht="12.75" customHeight="1">
      <c r="A461" s="62"/>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spans="1:26" ht="12.75" customHeight="1">
      <c r="A462" s="62"/>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spans="1:26" ht="12.75" customHeight="1">
      <c r="A463" s="62"/>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spans="1:26" ht="12.75" customHeight="1">
      <c r="A464" s="62"/>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spans="1:26" ht="12.75" customHeight="1">
      <c r="A465" s="62"/>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spans="1:26" ht="12.75" customHeight="1">
      <c r="A466" s="62"/>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spans="1:26" ht="12.75" customHeight="1">
      <c r="A467" s="62"/>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spans="1:26" ht="12.75" customHeight="1">
      <c r="A468" s="62"/>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spans="1:26" ht="12.75" customHeight="1">
      <c r="A469" s="62"/>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spans="1:26" ht="12.75" customHeight="1">
      <c r="A470" s="62"/>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spans="1:26" ht="12.75" customHeight="1">
      <c r="A471" s="62"/>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spans="1:26" ht="12.75" customHeight="1">
      <c r="A472" s="62"/>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spans="1:26" ht="12.75" customHeight="1">
      <c r="A473" s="62"/>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spans="1:26" ht="12.75" customHeight="1">
      <c r="A474" s="62"/>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spans="1:26" ht="12.75" customHeight="1">
      <c r="A475" s="62"/>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spans="1:26" ht="12.75" customHeight="1">
      <c r="A476" s="62"/>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spans="1:26" ht="12.75" customHeight="1">
      <c r="A477" s="62"/>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spans="1:26" ht="12.75" customHeight="1">
      <c r="A478" s="62"/>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spans="1:26" ht="12.75" customHeight="1">
      <c r="A479" s="62"/>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spans="1:26" ht="12.75" customHeight="1">
      <c r="A480" s="62"/>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spans="1:26" ht="12.75" customHeight="1">
      <c r="A481" s="62"/>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spans="1:26" ht="12.75" customHeight="1">
      <c r="A482" s="62"/>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spans="1:26" ht="12.75" customHeight="1">
      <c r="A483" s="62"/>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spans="1:26" ht="12.75" customHeight="1">
      <c r="A484" s="62"/>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spans="1:26" ht="12.75" customHeight="1">
      <c r="A485" s="62"/>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spans="1:26" ht="12.75" customHeight="1">
      <c r="A486" s="62"/>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spans="1:26" ht="12.75" customHeight="1">
      <c r="A487" s="62"/>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spans="1:26" ht="12.75" customHeight="1">
      <c r="A488" s="62"/>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spans="1:26" ht="12.75" customHeight="1">
      <c r="A489" s="62"/>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spans="1:26" ht="12.75" customHeight="1">
      <c r="A490" s="62"/>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spans="1:26" ht="12.75" customHeight="1">
      <c r="A491" s="62"/>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spans="1:26" ht="12.75" customHeight="1">
      <c r="A492" s="62"/>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spans="1:26" ht="12.75" customHeight="1">
      <c r="A493" s="62"/>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spans="1:26" ht="12.75" customHeight="1">
      <c r="A494" s="62"/>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spans="1:26" ht="12.75" customHeight="1">
      <c r="A495" s="62"/>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spans="1:26" ht="12.75" customHeight="1">
      <c r="A496" s="62"/>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spans="1:26" ht="12.75" customHeight="1">
      <c r="A497" s="62"/>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spans="1:26" ht="12.75" customHeight="1">
      <c r="A498" s="62"/>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spans="1:26" ht="12.75" customHeight="1">
      <c r="A499" s="62"/>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spans="1:26" ht="12.75" customHeight="1">
      <c r="A500" s="62"/>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spans="1:26" ht="12.75" customHeight="1">
      <c r="A501" s="62"/>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spans="1:26" ht="12.75" customHeight="1">
      <c r="A502" s="62"/>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spans="1:26" ht="12.75" customHeight="1">
      <c r="A503" s="62"/>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spans="1:26" ht="12.75" customHeight="1">
      <c r="A504" s="62"/>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spans="1:26" ht="12.75" customHeight="1">
      <c r="A505" s="62"/>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spans="1:26" ht="12.75" customHeight="1">
      <c r="A506" s="62"/>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spans="1:26" ht="12.75" customHeight="1">
      <c r="A507" s="62"/>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spans="1:26" ht="12.75" customHeight="1">
      <c r="A508" s="62"/>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spans="1:26" ht="12.75" customHeight="1">
      <c r="A509" s="62"/>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spans="1:26" ht="12.75" customHeight="1">
      <c r="A510" s="62"/>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spans="1:26" ht="12.75" customHeight="1">
      <c r="A511" s="62"/>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spans="1:26" ht="12.75" customHeight="1">
      <c r="A512" s="62"/>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spans="1:26" ht="12.75" customHeight="1">
      <c r="A513" s="62"/>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spans="1:26" ht="12.75" customHeight="1">
      <c r="A514" s="62"/>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spans="1:26" ht="12.75" customHeight="1">
      <c r="A515" s="62"/>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spans="1:26" ht="12.75" customHeight="1">
      <c r="A516" s="62"/>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spans="1:26" ht="12.75" customHeight="1">
      <c r="A517" s="62"/>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spans="1:26" ht="12.75" customHeight="1">
      <c r="A518" s="62"/>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spans="1:26" ht="12.75" customHeight="1">
      <c r="A519" s="62"/>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spans="1:26" ht="12.75" customHeight="1">
      <c r="A520" s="62"/>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spans="1:26" ht="12.75" customHeight="1">
      <c r="A521" s="62"/>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spans="1:26" ht="12.75" customHeight="1">
      <c r="A522" s="62"/>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spans="1:26" ht="12.75" customHeight="1">
      <c r="A523" s="62"/>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spans="1:26" ht="12.75" customHeight="1">
      <c r="A524" s="62"/>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spans="1:26" ht="12.75" customHeight="1">
      <c r="A525" s="62"/>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spans="1:26" ht="12.75" customHeight="1">
      <c r="A526" s="62"/>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spans="1:26" ht="12.75" customHeight="1">
      <c r="A527" s="62"/>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spans="1:26" ht="12.75" customHeight="1">
      <c r="A528" s="62"/>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spans="1:26" ht="12.75" customHeight="1">
      <c r="A529" s="62"/>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spans="1:26" ht="12.75" customHeight="1">
      <c r="A530" s="62"/>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spans="1:26" ht="12.75" customHeight="1">
      <c r="A531" s="62"/>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spans="1:26" ht="12.75" customHeight="1">
      <c r="A532" s="62"/>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spans="1:26" ht="12.75" customHeight="1">
      <c r="A533" s="62"/>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spans="1:26" ht="12.75" customHeight="1">
      <c r="A534" s="62"/>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spans="1:26" ht="12.75" customHeight="1">
      <c r="A535" s="62"/>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spans="1:26" ht="12.75" customHeight="1">
      <c r="A536" s="62"/>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spans="1:26" ht="12.75" customHeight="1">
      <c r="A537" s="62"/>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spans="1:26" ht="12.75" customHeight="1">
      <c r="A538" s="62"/>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spans="1:26" ht="12.75" customHeight="1">
      <c r="A539" s="62"/>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spans="1:26" ht="12.75" customHeight="1">
      <c r="A540" s="62"/>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spans="1:26" ht="12.75" customHeight="1">
      <c r="A541" s="62"/>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spans="1:26" ht="12.75" customHeight="1">
      <c r="A542" s="62"/>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spans="1:26" ht="12.75" customHeight="1">
      <c r="A543" s="62"/>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spans="1:26" ht="12.75" customHeight="1">
      <c r="A544" s="62"/>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spans="1:26" ht="12.75" customHeight="1">
      <c r="A545" s="62"/>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spans="1:26" ht="12.75" customHeight="1">
      <c r="A546" s="62"/>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spans="1:26" ht="12.75" customHeight="1">
      <c r="A547" s="62"/>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spans="1:26" ht="12.75" customHeight="1">
      <c r="A548" s="62"/>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spans="1:26" ht="12.75" customHeight="1">
      <c r="A549" s="62"/>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spans="1:26" ht="12.75" customHeight="1">
      <c r="A550" s="62"/>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spans="1:26" ht="12.75" customHeight="1">
      <c r="A551" s="62"/>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spans="1:26" ht="12.75" customHeight="1">
      <c r="A552" s="62"/>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spans="1:26" ht="12.75" customHeight="1">
      <c r="A553" s="62"/>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spans="1:26" ht="12.75" customHeight="1">
      <c r="A554" s="62"/>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spans="1:26" ht="12.75" customHeight="1">
      <c r="A555" s="62"/>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spans="1:26" ht="12.75" customHeight="1">
      <c r="A556" s="62"/>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spans="1:26" ht="12.75" customHeight="1">
      <c r="A557" s="62"/>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spans="1:26" ht="12.75" customHeight="1">
      <c r="A558" s="62"/>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spans="1:26" ht="12.75" customHeight="1">
      <c r="A559" s="62"/>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spans="1:26" ht="12.75" customHeight="1">
      <c r="A560" s="62"/>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spans="1:26" ht="12.75" customHeight="1">
      <c r="A561" s="62"/>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spans="1:26" ht="12.75" customHeight="1">
      <c r="A562" s="62"/>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spans="1:26" ht="12.75" customHeight="1">
      <c r="A563" s="62"/>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spans="1:26" ht="12.75" customHeight="1">
      <c r="A564" s="62"/>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spans="1:26" ht="12.75" customHeight="1">
      <c r="A565" s="62"/>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spans="1:26" ht="12.75" customHeight="1">
      <c r="A566" s="62"/>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spans="1:26" ht="12.75" customHeight="1">
      <c r="A567" s="62"/>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spans="1:26" ht="12.75" customHeight="1">
      <c r="A568" s="62"/>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spans="1:26" ht="12.75" customHeight="1">
      <c r="A569" s="62"/>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spans="1:26" ht="12.75" customHeight="1">
      <c r="A570" s="62"/>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spans="1:26" ht="12.75" customHeight="1">
      <c r="A571" s="62"/>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spans="1:26" ht="12.75" customHeight="1">
      <c r="A572" s="62"/>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spans="1:26" ht="12.75" customHeight="1">
      <c r="A573" s="62"/>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spans="1:26" ht="12.75" customHeight="1">
      <c r="A574" s="62"/>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spans="1:26" ht="12.75" customHeight="1">
      <c r="A575" s="62"/>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spans="1:26" ht="12.75" customHeight="1">
      <c r="A576" s="62"/>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spans="1:26" ht="12.75" customHeight="1">
      <c r="A577" s="62"/>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spans="1:26" ht="12.75" customHeight="1">
      <c r="A578" s="62"/>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spans="1:26" ht="12.75" customHeight="1">
      <c r="A579" s="62"/>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spans="1:26" ht="12.75" customHeight="1">
      <c r="A580" s="62"/>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spans="1:26" ht="12.75" customHeight="1">
      <c r="A581" s="62"/>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spans="1:26" ht="12.75" customHeight="1">
      <c r="A582" s="62"/>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spans="1:26" ht="12.75" customHeight="1">
      <c r="A583" s="62"/>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spans="1:26" ht="12.75" customHeight="1">
      <c r="A584" s="62"/>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spans="1:26" ht="12.75" customHeight="1">
      <c r="A585" s="62"/>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spans="1:26" ht="12.75" customHeight="1">
      <c r="A586" s="62"/>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spans="1:26" ht="12.75" customHeight="1">
      <c r="A587" s="62"/>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spans="1:26" ht="12.75" customHeight="1">
      <c r="A588" s="62"/>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spans="1:26" ht="12.75" customHeight="1">
      <c r="A589" s="62"/>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spans="1:26" ht="12.75" customHeight="1">
      <c r="A590" s="62"/>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spans="1:26" ht="12.75" customHeight="1">
      <c r="A591" s="62"/>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spans="1:26" ht="12.75" customHeight="1">
      <c r="A592" s="62"/>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spans="1:26" ht="12.75" customHeight="1">
      <c r="A593" s="62"/>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spans="1:26" ht="12.75" customHeight="1">
      <c r="A594" s="62"/>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spans="1:26" ht="12.75" customHeight="1">
      <c r="A595" s="62"/>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spans="1:26" ht="12.75" customHeight="1">
      <c r="A596" s="62"/>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spans="1:26" ht="12.75" customHeight="1">
      <c r="A597" s="62"/>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spans="1:26" ht="12.75" customHeight="1">
      <c r="A598" s="62"/>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spans="1:26" ht="12.75" customHeight="1">
      <c r="A599" s="62"/>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spans="1:26" ht="12.75" customHeight="1">
      <c r="A600" s="62"/>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spans="1:26" ht="12.75" customHeight="1">
      <c r="A601" s="62"/>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spans="1:26" ht="12.75" customHeight="1">
      <c r="A602" s="62"/>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spans="1:26" ht="12.75" customHeight="1">
      <c r="A603" s="62"/>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spans="1:26" ht="12.75" customHeight="1">
      <c r="A604" s="62"/>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spans="1:26" ht="12.75" customHeight="1">
      <c r="A605" s="62"/>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spans="1:26" ht="12.75" customHeight="1">
      <c r="A606" s="62"/>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spans="1:26" ht="12.75" customHeight="1">
      <c r="A607" s="62"/>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spans="1:26" ht="12.75" customHeight="1">
      <c r="A608" s="62"/>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spans="1:26" ht="12.75" customHeight="1">
      <c r="A609" s="62"/>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spans="1:26" ht="12.75" customHeight="1">
      <c r="A610" s="62"/>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spans="1:26" ht="12.75" customHeight="1">
      <c r="A611" s="62"/>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spans="1:26" ht="12.75" customHeight="1">
      <c r="A612" s="62"/>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spans="1:26" ht="12.75" customHeight="1">
      <c r="A613" s="62"/>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spans="1:26" ht="12.75" customHeight="1">
      <c r="A614" s="62"/>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spans="1:26" ht="12.75" customHeight="1">
      <c r="A615" s="62"/>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spans="1:26" ht="12.75" customHeight="1">
      <c r="A616" s="62"/>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spans="1:26" ht="12.75" customHeight="1">
      <c r="A617" s="62"/>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spans="1:26" ht="12.75" customHeight="1">
      <c r="A618" s="62"/>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spans="1:26" ht="12.75" customHeight="1">
      <c r="A619" s="62"/>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spans="1:26" ht="12.75" customHeight="1">
      <c r="A620" s="62"/>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spans="1:26" ht="12.75" customHeight="1">
      <c r="A621" s="62"/>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spans="1:26" ht="12.75" customHeight="1">
      <c r="A622" s="62"/>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spans="1:26" ht="12.75" customHeight="1">
      <c r="A623" s="62"/>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spans="1:26" ht="12.75" customHeight="1">
      <c r="A624" s="62"/>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spans="1:26" ht="12.75" customHeight="1">
      <c r="A625" s="62"/>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spans="1:26" ht="12.75" customHeight="1">
      <c r="A626" s="62"/>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spans="1:26" ht="12.75" customHeight="1">
      <c r="A627" s="62"/>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spans="1:26" ht="12.75" customHeight="1">
      <c r="A628" s="62"/>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spans="1:26" ht="12.75" customHeight="1">
      <c r="A629" s="62"/>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spans="1:26" ht="12.75" customHeight="1">
      <c r="A630" s="62"/>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spans="1:26" ht="12.75" customHeight="1">
      <c r="A631" s="62"/>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spans="1:26" ht="12.75" customHeight="1">
      <c r="A632" s="62"/>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spans="1:26" ht="12.75" customHeight="1">
      <c r="A633" s="62"/>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spans="1:26" ht="12.75" customHeight="1">
      <c r="A634" s="62"/>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spans="1:26" ht="12.75" customHeight="1">
      <c r="A635" s="62"/>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spans="1:26" ht="12.75" customHeight="1">
      <c r="A636" s="62"/>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spans="1:26" ht="12.75" customHeight="1">
      <c r="A637" s="62"/>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spans="1:26" ht="12.75" customHeight="1">
      <c r="A638" s="62"/>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spans="1:26" ht="12.75" customHeight="1">
      <c r="A639" s="62"/>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spans="1:26" ht="12.75" customHeight="1">
      <c r="A640" s="62"/>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spans="1:26" ht="12.75" customHeight="1">
      <c r="A641" s="62"/>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spans="1:26" ht="12.75" customHeight="1">
      <c r="A642" s="62"/>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spans="1:26" ht="12.75" customHeight="1">
      <c r="A643" s="62"/>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spans="1:26" ht="12.75" customHeight="1">
      <c r="A644" s="62"/>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spans="1:26" ht="12.75" customHeight="1">
      <c r="A645" s="62"/>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spans="1:26" ht="12.75" customHeight="1">
      <c r="A646" s="62"/>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spans="1:26" ht="12.75" customHeight="1">
      <c r="A647" s="62"/>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spans="1:26" ht="12.75" customHeight="1">
      <c r="A648" s="62"/>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spans="1:26" ht="12.75" customHeight="1">
      <c r="A649" s="62"/>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spans="1:26" ht="12.75" customHeight="1">
      <c r="A650" s="62"/>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spans="1:26" ht="12.75" customHeight="1">
      <c r="A651" s="62"/>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spans="1:26" ht="12.75" customHeight="1">
      <c r="A652" s="62"/>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spans="1:26" ht="12.75" customHeight="1">
      <c r="A653" s="62"/>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spans="1:26" ht="12.75" customHeight="1">
      <c r="A654" s="62"/>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spans="1:26" ht="12.75" customHeight="1">
      <c r="A655" s="62"/>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spans="1:26" ht="12.75" customHeight="1">
      <c r="A656" s="62"/>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spans="1:26" ht="12.75" customHeight="1">
      <c r="A657" s="62"/>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spans="1:26" ht="12.75" customHeight="1">
      <c r="A658" s="62"/>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spans="1:26" ht="12.75" customHeight="1">
      <c r="A659" s="62"/>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spans="1:26" ht="12.75" customHeight="1">
      <c r="A660" s="62"/>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spans="1:26" ht="12.75" customHeight="1">
      <c r="A661" s="62"/>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spans="1:26" ht="12.75" customHeight="1">
      <c r="A662" s="62"/>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spans="1:26" ht="12.75" customHeight="1">
      <c r="A663" s="62"/>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spans="1:26" ht="12.75" customHeight="1">
      <c r="A664" s="62"/>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spans="1:26" ht="12.75" customHeight="1">
      <c r="A665" s="62"/>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spans="1:26" ht="12.75" customHeight="1">
      <c r="A666" s="62"/>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spans="1:26" ht="12.75" customHeight="1">
      <c r="A667" s="62"/>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spans="1:26" ht="12.75" customHeight="1">
      <c r="A668" s="62"/>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spans="1:26" ht="12.75" customHeight="1">
      <c r="A669" s="62"/>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spans="1:26" ht="12.75" customHeight="1">
      <c r="A670" s="62"/>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spans="1:26" ht="12.75" customHeight="1">
      <c r="A671" s="62"/>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spans="1:26" ht="12.75" customHeight="1">
      <c r="A672" s="62"/>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spans="1:26" ht="12.75" customHeight="1">
      <c r="A673" s="62"/>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spans="1:26" ht="12.75" customHeight="1">
      <c r="A674" s="62"/>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spans="1:26" ht="12.75" customHeight="1">
      <c r="A675" s="62"/>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spans="1:26" ht="12.75" customHeight="1">
      <c r="A676" s="62"/>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spans="1:26" ht="12.75" customHeight="1">
      <c r="A677" s="62"/>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spans="1:26" ht="12.75" customHeight="1">
      <c r="A678" s="62"/>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spans="1:26" ht="12.75" customHeight="1">
      <c r="A679" s="62"/>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spans="1:26" ht="12.75" customHeight="1">
      <c r="A680" s="62"/>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spans="1:26" ht="12.75" customHeight="1">
      <c r="A681" s="62"/>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spans="1:26" ht="12.75" customHeight="1">
      <c r="A682" s="62"/>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spans="1:26" ht="12.75" customHeight="1">
      <c r="A683" s="62"/>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spans="1:26" ht="12.75" customHeight="1">
      <c r="A684" s="62"/>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spans="1:26" ht="12.75" customHeight="1">
      <c r="A685" s="62"/>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spans="1:26" ht="12.75" customHeight="1">
      <c r="A686" s="62"/>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spans="1:26" ht="12.75" customHeight="1">
      <c r="A687" s="62"/>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spans="1:26" ht="12.75" customHeight="1">
      <c r="A688" s="62"/>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spans="1:26" ht="12.75" customHeight="1">
      <c r="A689" s="62"/>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spans="1:26" ht="12.75" customHeight="1">
      <c r="A690" s="62"/>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spans="1:26" ht="12.75" customHeight="1">
      <c r="A691" s="62"/>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spans="1:26" ht="12.75" customHeight="1">
      <c r="A692" s="62"/>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spans="1:26" ht="12.75" customHeight="1">
      <c r="A693" s="62"/>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spans="1:26" ht="12.75" customHeight="1">
      <c r="A694" s="62"/>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spans="1:26" ht="12.75" customHeight="1">
      <c r="A695" s="62"/>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spans="1:26" ht="12.75" customHeight="1">
      <c r="A696" s="62"/>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spans="1:26" ht="12.75" customHeight="1">
      <c r="A697" s="62"/>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spans="1:26" ht="12.75" customHeight="1">
      <c r="A698" s="62"/>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spans="1:26" ht="12.75" customHeight="1">
      <c r="A699" s="62"/>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spans="1:26" ht="12.75" customHeight="1">
      <c r="A700" s="62"/>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spans="1:26" ht="12.75" customHeight="1">
      <c r="A701" s="62"/>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spans="1:26" ht="12.75" customHeight="1">
      <c r="A702" s="62"/>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spans="1:26" ht="12.75" customHeight="1">
      <c r="A703" s="62"/>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spans="1:26" ht="12.75" customHeight="1">
      <c r="A704" s="62"/>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spans="1:26" ht="12.75" customHeight="1">
      <c r="A705" s="62"/>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spans="1:26" ht="12.75" customHeight="1">
      <c r="A706" s="62"/>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spans="1:26" ht="12.75" customHeight="1">
      <c r="A707" s="62"/>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spans="1:26" ht="12.75" customHeight="1">
      <c r="A708" s="62"/>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spans="1:26" ht="12.75" customHeight="1">
      <c r="A709" s="62"/>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spans="1:26" ht="12.75" customHeight="1">
      <c r="A710" s="62"/>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spans="1:26" ht="12.75" customHeight="1">
      <c r="A711" s="62"/>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spans="1:26" ht="12.75" customHeight="1">
      <c r="A712" s="62"/>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spans="1:26" ht="12.75" customHeight="1">
      <c r="A713" s="62"/>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spans="1:26" ht="12.75" customHeight="1">
      <c r="A714" s="62"/>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spans="1:26" ht="12.75" customHeight="1">
      <c r="A715" s="62"/>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spans="1:26" ht="12.75" customHeight="1">
      <c r="A716" s="62"/>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spans="1:26" ht="12.75" customHeight="1">
      <c r="A717" s="62"/>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spans="1:26" ht="12.75" customHeight="1">
      <c r="A718" s="62"/>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spans="1:26" ht="12.75" customHeight="1">
      <c r="A719" s="62"/>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spans="1:26" ht="12.75" customHeight="1">
      <c r="A720" s="62"/>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spans="1:26" ht="12.75" customHeight="1">
      <c r="A721" s="62"/>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spans="1:26" ht="12.75" customHeight="1">
      <c r="A722" s="62"/>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spans="1:26" ht="12.75" customHeight="1">
      <c r="A723" s="62"/>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spans="1:26" ht="12.75" customHeight="1">
      <c r="A724" s="62"/>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spans="1:26" ht="12.75" customHeight="1">
      <c r="A725" s="62"/>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spans="1:26" ht="12.75" customHeight="1">
      <c r="A726" s="62"/>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spans="1:26" ht="12.75" customHeight="1">
      <c r="A727" s="62"/>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spans="1:26" ht="12.75" customHeight="1">
      <c r="A728" s="62"/>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spans="1:26" ht="12.75" customHeight="1">
      <c r="A729" s="62"/>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spans="1:26" ht="12.75" customHeight="1">
      <c r="A730" s="62"/>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spans="1:26" ht="12.75" customHeight="1">
      <c r="A731" s="62"/>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spans="1:26" ht="12.75" customHeight="1">
      <c r="A732" s="62"/>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spans="1:26" ht="12.75" customHeight="1">
      <c r="A733" s="62"/>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spans="1:26" ht="12.75" customHeight="1">
      <c r="A734" s="62"/>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spans="1:26" ht="12.75" customHeight="1">
      <c r="A735" s="62"/>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spans="1:26" ht="12.75" customHeight="1">
      <c r="A736" s="62"/>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spans="1:26" ht="12.75" customHeight="1">
      <c r="A737" s="62"/>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spans="1:26" ht="12.75" customHeight="1">
      <c r="A738" s="62"/>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spans="1:26" ht="12.75" customHeight="1">
      <c r="A739" s="62"/>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spans="1:26" ht="12.75" customHeight="1">
      <c r="A740" s="62"/>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spans="1:26" ht="12.75" customHeight="1">
      <c r="A741" s="62"/>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spans="1:26" ht="12.75" customHeight="1">
      <c r="A742" s="62"/>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spans="1:26" ht="12.75" customHeight="1">
      <c r="A743" s="62"/>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spans="1:26" ht="12.75" customHeight="1">
      <c r="A744" s="62"/>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spans="1:26" ht="12.75" customHeight="1">
      <c r="A745" s="62"/>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spans="1:26" ht="12.75" customHeight="1">
      <c r="A746" s="62"/>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spans="1:26" ht="12.75" customHeight="1">
      <c r="A747" s="62"/>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spans="1:26" ht="12.75" customHeight="1">
      <c r="A748" s="62"/>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spans="1:26" ht="12.75" customHeight="1">
      <c r="A749" s="62"/>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spans="1:26" ht="12.75" customHeight="1">
      <c r="A750" s="62"/>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spans="1:26" ht="12.75" customHeight="1">
      <c r="A751" s="62"/>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spans="1:26" ht="12.75" customHeight="1">
      <c r="A752" s="62"/>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spans="1:26" ht="12.75" customHeight="1">
      <c r="A753" s="62"/>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spans="1:26" ht="12.75" customHeight="1">
      <c r="A754" s="62"/>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spans="1:26" ht="12.75" customHeight="1">
      <c r="A755" s="62"/>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spans="1:26" ht="12.75" customHeight="1">
      <c r="A756" s="62"/>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spans="1:26" ht="12.75" customHeight="1">
      <c r="A757" s="62"/>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spans="1:26" ht="12.75" customHeight="1">
      <c r="A758" s="62"/>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spans="1:26" ht="12.75" customHeight="1">
      <c r="A759" s="62"/>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spans="1:26" ht="12.75" customHeight="1">
      <c r="A760" s="62"/>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spans="1:26" ht="12.75" customHeight="1">
      <c r="A761" s="62"/>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spans="1:26" ht="12.75" customHeight="1">
      <c r="A762" s="62"/>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spans="1:26" ht="12.75" customHeight="1">
      <c r="A763" s="62"/>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spans="1:26" ht="12.75" customHeight="1">
      <c r="A764" s="62"/>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spans="1:26" ht="12.75" customHeight="1">
      <c r="A765" s="62"/>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spans="1:26" ht="12.75" customHeight="1">
      <c r="A766" s="62"/>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spans="1:26" ht="12.75" customHeight="1">
      <c r="A767" s="62"/>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spans="1:26" ht="12.75" customHeight="1">
      <c r="A768" s="62"/>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spans="1:26" ht="12.75" customHeight="1">
      <c r="A769" s="62"/>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spans="1:26" ht="12.75" customHeight="1">
      <c r="A770" s="62"/>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spans="1:26" ht="12.75" customHeight="1">
      <c r="A771" s="62"/>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spans="1:26" ht="12.75" customHeight="1">
      <c r="A772" s="62"/>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spans="1:26" ht="12.75" customHeight="1">
      <c r="A773" s="62"/>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spans="1:26" ht="12.75" customHeight="1">
      <c r="A774" s="62"/>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spans="1:26" ht="12.75" customHeight="1">
      <c r="A775" s="62"/>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spans="1:26" ht="12.75" customHeight="1">
      <c r="A776" s="62"/>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spans="1:26" ht="12.75" customHeight="1">
      <c r="A777" s="62"/>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spans="1:26" ht="12.75" customHeight="1">
      <c r="A778" s="62"/>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spans="1:26" ht="12.75" customHeight="1">
      <c r="A779" s="62"/>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spans="1:26" ht="12.75" customHeight="1">
      <c r="A780" s="62"/>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spans="1:26" ht="12.75" customHeight="1">
      <c r="A781" s="62"/>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spans="1:26" ht="12.75" customHeight="1">
      <c r="A782" s="62"/>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spans="1:26" ht="12.75" customHeight="1">
      <c r="A783" s="62"/>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spans="1:26" ht="12.75" customHeight="1">
      <c r="A784" s="62"/>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spans="1:26" ht="12.75" customHeight="1">
      <c r="A785" s="62"/>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spans="1:26" ht="12.75" customHeight="1">
      <c r="A786" s="62"/>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spans="1:26" ht="12.75" customHeight="1">
      <c r="A787" s="62"/>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spans="1:26" ht="12.75" customHeight="1">
      <c r="A788" s="62"/>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spans="1:26" ht="12.75" customHeight="1">
      <c r="A789" s="62"/>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spans="1:26" ht="12.75" customHeight="1">
      <c r="A790" s="62"/>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spans="1:26" ht="12.75" customHeight="1">
      <c r="A791" s="62"/>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spans="1:26" ht="12.75" customHeight="1">
      <c r="A792" s="62"/>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spans="1:26" ht="12.75" customHeight="1">
      <c r="A793" s="62"/>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spans="1:26" ht="12.75" customHeight="1">
      <c r="A794" s="62"/>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spans="1:26" ht="12.75" customHeight="1">
      <c r="A795" s="62"/>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spans="1:26" ht="12.75" customHeight="1">
      <c r="A796" s="62"/>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spans="1:26" ht="12.75" customHeight="1">
      <c r="A797" s="62"/>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spans="1:26" ht="12.75" customHeight="1">
      <c r="A798" s="62"/>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spans="1:26" ht="12.75" customHeight="1">
      <c r="A799" s="62"/>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spans="1:26" ht="12.75" customHeight="1">
      <c r="A800" s="62"/>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spans="1:26" ht="12.75" customHeight="1">
      <c r="A801" s="62"/>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spans="1:26" ht="12.75" customHeight="1">
      <c r="A802" s="62"/>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spans="1:26" ht="12.75" customHeight="1">
      <c r="A803" s="62"/>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spans="1:26" ht="12.75" customHeight="1">
      <c r="A804" s="62"/>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spans="1:26" ht="12.75" customHeight="1">
      <c r="A805" s="62"/>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spans="1:26" ht="12.75" customHeight="1">
      <c r="A806" s="62"/>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spans="1:26" ht="12.75" customHeight="1">
      <c r="A807" s="62"/>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spans="1:26" ht="12.75" customHeight="1">
      <c r="A808" s="62"/>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spans="1:26" ht="12.75" customHeight="1">
      <c r="A809" s="62"/>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spans="1:26" ht="12.75" customHeight="1">
      <c r="A810" s="62"/>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spans="1:26" ht="12.75" customHeight="1">
      <c r="A811" s="62"/>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spans="1:26" ht="12.75" customHeight="1">
      <c r="A812" s="62"/>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spans="1:26" ht="12.75" customHeight="1">
      <c r="A813" s="62"/>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spans="1:26" ht="12.75" customHeight="1">
      <c r="A814" s="62"/>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spans="1:26" ht="12.75" customHeight="1">
      <c r="A815" s="62"/>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spans="1:26" ht="12.75" customHeight="1">
      <c r="A816" s="62"/>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spans="1:26" ht="12.75" customHeight="1">
      <c r="A817" s="62"/>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spans="1:26" ht="12.75" customHeight="1">
      <c r="A818" s="62"/>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spans="1:26" ht="12.75" customHeight="1">
      <c r="A819" s="62"/>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spans="1:26" ht="12.75" customHeight="1">
      <c r="A820" s="62"/>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spans="1:26" ht="12.75" customHeight="1">
      <c r="A821" s="62"/>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spans="1:26" ht="12.75" customHeight="1">
      <c r="A822" s="62"/>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spans="1:26" ht="12.75" customHeight="1">
      <c r="A823" s="62"/>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spans="1:26" ht="12.75" customHeight="1">
      <c r="A824" s="62"/>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spans="1:26" ht="12.75" customHeight="1">
      <c r="A825" s="62"/>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spans="1:26" ht="12.75" customHeight="1">
      <c r="A826" s="62"/>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spans="1:26" ht="12.75" customHeight="1">
      <c r="A827" s="62"/>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spans="1:26" ht="12.75" customHeight="1">
      <c r="A828" s="62"/>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spans="1:26" ht="12.75" customHeight="1">
      <c r="A829" s="62"/>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spans="1:26" ht="12.75" customHeight="1">
      <c r="A830" s="62"/>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spans="1:26" ht="12.75" customHeight="1">
      <c r="A831" s="62"/>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spans="1:26" ht="12.75" customHeight="1">
      <c r="A832" s="62"/>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spans="1:26" ht="12.75" customHeight="1">
      <c r="A833" s="62"/>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spans="1:26" ht="12.75" customHeight="1">
      <c r="A834" s="62"/>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spans="1:26" ht="12.75" customHeight="1">
      <c r="A835" s="62"/>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spans="1:26" ht="12.75" customHeight="1">
      <c r="A836" s="62"/>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spans="1:26" ht="12.75" customHeight="1">
      <c r="A837" s="62"/>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spans="1:26" ht="12.75" customHeight="1">
      <c r="A838" s="62"/>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spans="1:26" ht="12.75" customHeight="1">
      <c r="A839" s="62"/>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spans="1:26" ht="12.75" customHeight="1">
      <c r="A840" s="62"/>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spans="1:26" ht="12.75" customHeight="1">
      <c r="A841" s="62"/>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spans="1:26" ht="12.75" customHeight="1">
      <c r="A842" s="62"/>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spans="1:26" ht="12.75" customHeight="1">
      <c r="A843" s="62"/>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spans="1:26" ht="12.75" customHeight="1">
      <c r="A844" s="62"/>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spans="1:26" ht="12.75" customHeight="1">
      <c r="A845" s="62"/>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spans="1:26" ht="12.75" customHeight="1">
      <c r="A846" s="62"/>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spans="1:26" ht="12.75" customHeight="1">
      <c r="A847" s="62"/>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spans="1:26" ht="12.75" customHeight="1">
      <c r="A848" s="62"/>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spans="1:26" ht="12.75" customHeight="1">
      <c r="A849" s="62"/>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spans="1:26" ht="12.75" customHeight="1">
      <c r="A850" s="62"/>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spans="1:26" ht="12.75" customHeight="1">
      <c r="A851" s="62"/>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spans="1:26" ht="12.75" customHeight="1">
      <c r="A852" s="62"/>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spans="1:26" ht="12.75" customHeight="1">
      <c r="A853" s="62"/>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spans="1:26" ht="12.75" customHeight="1">
      <c r="A854" s="62"/>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spans="1:26" ht="12.75" customHeight="1">
      <c r="A855" s="62"/>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spans="1:26" ht="12.75" customHeight="1">
      <c r="A856" s="62"/>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spans="1:26" ht="12.75" customHeight="1">
      <c r="A857" s="62"/>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spans="1:26" ht="12.75" customHeight="1">
      <c r="A858" s="62"/>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spans="1:26" ht="12.75" customHeight="1">
      <c r="A859" s="62"/>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spans="1:26" ht="12.75" customHeight="1">
      <c r="A860" s="62"/>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spans="1:26" ht="12.75" customHeight="1">
      <c r="A861" s="62"/>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spans="1:26" ht="12.75" customHeight="1">
      <c r="A862" s="62"/>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spans="1:26" ht="12.75" customHeight="1">
      <c r="A863" s="62"/>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spans="1:26" ht="12.75" customHeight="1">
      <c r="A864" s="62"/>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spans="1:26" ht="12.75" customHeight="1">
      <c r="A865" s="62"/>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spans="1:26" ht="12.75" customHeight="1">
      <c r="A866" s="62"/>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spans="1:26" ht="12.75" customHeight="1">
      <c r="A867" s="62"/>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spans="1:26" ht="12.75" customHeight="1">
      <c r="A868" s="62"/>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spans="1:26" ht="12.75" customHeight="1">
      <c r="A869" s="62"/>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spans="1:26" ht="12.75" customHeight="1">
      <c r="A870" s="62"/>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spans="1:26" ht="12.75" customHeight="1">
      <c r="A871" s="62"/>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spans="1:26" ht="12.75" customHeight="1">
      <c r="A872" s="62"/>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spans="1:26" ht="12.75" customHeight="1">
      <c r="A873" s="62"/>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spans="1:26" ht="12.75" customHeight="1">
      <c r="A874" s="62"/>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spans="1:26" ht="12.75" customHeight="1">
      <c r="A875" s="62"/>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spans="1:26" ht="12.75" customHeight="1">
      <c r="A876" s="62"/>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spans="1:26" ht="12.75" customHeight="1">
      <c r="A877" s="62"/>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spans="1:26" ht="12.75" customHeight="1">
      <c r="A878" s="62"/>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spans="1:26" ht="12.75" customHeight="1">
      <c r="A879" s="62"/>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spans="1:26" ht="12.75" customHeight="1">
      <c r="A880" s="62"/>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spans="1:26" ht="12.75" customHeight="1">
      <c r="A881" s="62"/>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spans="1:26" ht="12.75" customHeight="1">
      <c r="A882" s="62"/>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spans="1:26" ht="12.75" customHeight="1">
      <c r="A883" s="62"/>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spans="1:26" ht="12.75" customHeight="1">
      <c r="A884" s="62"/>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spans="1:26" ht="12.75" customHeight="1">
      <c r="A885" s="62"/>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spans="1:26" ht="12.75" customHeight="1">
      <c r="A886" s="62"/>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spans="1:26" ht="12.75" customHeight="1">
      <c r="A887" s="62"/>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spans="1:26" ht="12.75" customHeight="1">
      <c r="A888" s="62"/>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spans="1:26" ht="12.75" customHeight="1">
      <c r="A889" s="62"/>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spans="1:26" ht="12.75" customHeight="1">
      <c r="A890" s="62"/>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spans="1:26" ht="12.75" customHeight="1">
      <c r="A891" s="62"/>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spans="1:26" ht="12.75" customHeight="1">
      <c r="A892" s="62"/>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spans="1:26" ht="12.75" customHeight="1">
      <c r="A893" s="62"/>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spans="1:26" ht="12.75" customHeight="1">
      <c r="A894" s="62"/>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spans="1:26" ht="12.75" customHeight="1">
      <c r="A895" s="62"/>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spans="1:26" ht="12.75" customHeight="1">
      <c r="A896" s="62"/>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spans="1:26" ht="12.75" customHeight="1">
      <c r="A897" s="62"/>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spans="1:26" ht="12.75" customHeight="1">
      <c r="A898" s="62"/>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spans="1:26" ht="12.75" customHeight="1">
      <c r="A899" s="62"/>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spans="1:26" ht="12.75" customHeight="1">
      <c r="A900" s="62"/>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spans="1:26" ht="12.75" customHeight="1">
      <c r="A901" s="62"/>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spans="1:26" ht="12.75" customHeight="1">
      <c r="A902" s="62"/>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spans="1:26" ht="12.75" customHeight="1">
      <c r="A903" s="62"/>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spans="1:26" ht="12.75" customHeight="1">
      <c r="A904" s="62"/>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spans="1:26" ht="12.75" customHeight="1">
      <c r="A905" s="62"/>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spans="1:26" ht="12.75" customHeight="1">
      <c r="A906" s="62"/>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spans="1:26" ht="12.75" customHeight="1">
      <c r="A907" s="62"/>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spans="1:26" ht="12.75" customHeight="1">
      <c r="A908" s="62"/>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spans="1:26" ht="12.75" customHeight="1">
      <c r="A909" s="62"/>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spans="1:26" ht="12.75" customHeight="1">
      <c r="A910" s="62"/>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spans="1:26" ht="12.75" customHeight="1">
      <c r="A911" s="62"/>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spans="1:26" ht="12.75" customHeight="1">
      <c r="A912" s="62"/>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spans="1:26" ht="12.75" customHeight="1">
      <c r="A913" s="62"/>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spans="1:26" ht="12.75" customHeight="1">
      <c r="A914" s="62"/>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spans="1:26" ht="12.75" customHeight="1">
      <c r="A915" s="62"/>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spans="1:26" ht="12.75" customHeight="1">
      <c r="A916" s="62"/>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spans="1:26" ht="12.75" customHeight="1">
      <c r="A917" s="62"/>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spans="1:26" ht="12.75" customHeight="1">
      <c r="A918" s="62"/>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spans="1:26" ht="12.75" customHeight="1">
      <c r="A919" s="62"/>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spans="1:26" ht="12.75" customHeight="1">
      <c r="A920" s="62"/>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spans="1:26" ht="12.75" customHeight="1">
      <c r="A921" s="62"/>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spans="1:26" ht="12.75" customHeight="1">
      <c r="A922" s="62"/>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spans="1:26" ht="12.75" customHeight="1">
      <c r="A923" s="62"/>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spans="1:26" ht="12.75" customHeight="1">
      <c r="A924" s="62"/>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spans="1:26" ht="12.75" customHeight="1">
      <c r="A925" s="62"/>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spans="1:26" ht="12.75" customHeight="1">
      <c r="A926" s="62"/>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spans="1:26" ht="12.75" customHeight="1">
      <c r="A927" s="62"/>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spans="1:26" ht="12.75" customHeight="1">
      <c r="A928" s="62"/>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spans="1:26" ht="12.75" customHeight="1">
      <c r="A929" s="62"/>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spans="1:26" ht="12.75" customHeight="1">
      <c r="A930" s="62"/>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spans="1:26" ht="12.75" customHeight="1">
      <c r="A931" s="62"/>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spans="1:26" ht="12.75" customHeight="1">
      <c r="A932" s="62"/>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spans="1:26" ht="12.75" customHeight="1">
      <c r="A933" s="62"/>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spans="1:26" ht="12.75" customHeight="1">
      <c r="A934" s="62"/>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spans="1:26" ht="12.75" customHeight="1">
      <c r="A935" s="62"/>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spans="1:26" ht="12.75" customHeight="1">
      <c r="A936" s="62"/>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spans="1:26" ht="12.75" customHeight="1">
      <c r="A937" s="62"/>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spans="1:26" ht="12.75" customHeight="1">
      <c r="A938" s="62"/>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spans="1:26" ht="12.75" customHeight="1">
      <c r="A939" s="62"/>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spans="1:26" ht="12.75" customHeight="1">
      <c r="A940" s="62"/>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spans="1:26" ht="12.75" customHeight="1">
      <c r="A941" s="62"/>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spans="1:26" ht="12.75" customHeight="1">
      <c r="A942" s="62"/>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spans="1:26" ht="12.75" customHeight="1">
      <c r="A943" s="62"/>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spans="1:26" ht="12.75" customHeight="1">
      <c r="A944" s="62"/>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spans="1:26" ht="12.75" customHeight="1">
      <c r="A945" s="62"/>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spans="1:26" ht="12.75" customHeight="1">
      <c r="A946" s="62"/>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spans="1:26" ht="12.75" customHeight="1">
      <c r="A947" s="62"/>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spans="1:26" ht="12.75" customHeight="1">
      <c r="A948" s="62"/>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spans="1:26" ht="12.75" customHeight="1">
      <c r="A949" s="62"/>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spans="1:26" ht="12.75" customHeight="1">
      <c r="A950" s="62"/>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spans="1:26" ht="12.75" customHeight="1">
      <c r="A951" s="62"/>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spans="1:26" ht="12.75" customHeight="1">
      <c r="A952" s="62"/>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spans="1:26" ht="12.75" customHeight="1">
      <c r="A953" s="62"/>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spans="1:26" ht="12.75" customHeight="1">
      <c r="A954" s="62"/>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spans="1:26" ht="12.75" customHeight="1">
      <c r="A955" s="62"/>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spans="1:26" ht="12.75" customHeight="1">
      <c r="A956" s="62"/>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spans="1:26" ht="12.75" customHeight="1">
      <c r="A957" s="62"/>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spans="1:26" ht="12.75" customHeight="1">
      <c r="A958" s="62"/>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spans="1:26" ht="12.75" customHeight="1">
      <c r="A959" s="62"/>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spans="1:26" ht="12.75" customHeight="1">
      <c r="A960" s="62"/>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spans="1:26" ht="12.75" customHeight="1">
      <c r="A961" s="62"/>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spans="1:26" ht="12.75" customHeight="1">
      <c r="A962" s="62"/>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spans="1:26" ht="12.75" customHeight="1">
      <c r="A963" s="62"/>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spans="1:26" ht="12.75" customHeight="1">
      <c r="A964" s="62"/>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spans="1:26" ht="12.75" customHeight="1">
      <c r="A965" s="62"/>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spans="1:26" ht="12.75" customHeight="1">
      <c r="A966" s="62"/>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spans="1:26" ht="12.75" customHeight="1">
      <c r="A967" s="62"/>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spans="1:26" ht="12.75" customHeight="1">
      <c r="A968" s="62"/>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spans="1:26" ht="12.75" customHeight="1">
      <c r="A969" s="62"/>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spans="1:26" ht="12.75" customHeight="1">
      <c r="A970" s="62"/>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spans="1:26" ht="12.75" customHeight="1">
      <c r="A971" s="62"/>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spans="1:26" ht="12.75" customHeight="1">
      <c r="A972" s="62"/>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spans="1:26" ht="12.75" customHeight="1">
      <c r="A973" s="62"/>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spans="1:26" ht="12.75" customHeight="1">
      <c r="A974" s="62"/>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spans="1:26" ht="12.75" customHeight="1">
      <c r="A975" s="62"/>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spans="1:26" ht="12.75" customHeight="1">
      <c r="A976" s="62"/>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spans="1:26" ht="12.75" customHeight="1">
      <c r="A977" s="62"/>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spans="1:26" ht="12.75" customHeight="1">
      <c r="A978" s="62"/>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spans="1:26" ht="12.75" customHeight="1">
      <c r="A979" s="62"/>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spans="1:26" ht="12.75" customHeight="1">
      <c r="A980" s="62"/>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spans="1:26" ht="12.75" customHeight="1">
      <c r="A981" s="62"/>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row r="982" spans="1:26" ht="12.75" customHeight="1">
      <c r="A982" s="62"/>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row>
    <row r="983" spans="1:26" ht="12.75" customHeight="1">
      <c r="A983" s="62"/>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row>
    <row r="984" spans="1:26" ht="12.75" customHeight="1">
      <c r="A984" s="62"/>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row>
    <row r="985" spans="1:26" ht="12.75" customHeight="1">
      <c r="A985" s="62"/>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row>
    <row r="986" spans="1:26" ht="12.75" customHeight="1">
      <c r="A986" s="62"/>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row>
    <row r="987" spans="1:26" ht="12.75" customHeight="1">
      <c r="A987" s="62"/>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row>
    <row r="988" spans="1:26" ht="12.75" customHeight="1">
      <c r="A988" s="62"/>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row>
    <row r="989" spans="1:26" ht="12.75" customHeight="1">
      <c r="A989" s="62"/>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row>
    <row r="990" spans="1:26" ht="12.75" customHeight="1">
      <c r="A990" s="62"/>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row>
    <row r="991" spans="1:26" ht="12.75" customHeight="1">
      <c r="A991" s="62"/>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row>
    <row r="992" spans="1:26" ht="12.75" customHeight="1">
      <c r="A992" s="62"/>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row>
    <row r="993" spans="1:26" ht="12.75" customHeight="1">
      <c r="A993" s="62"/>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row>
    <row r="994" spans="1:26" ht="12.75" customHeight="1">
      <c r="A994" s="62"/>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row>
    <row r="995" spans="1:26" ht="12.75" customHeight="1">
      <c r="A995" s="62"/>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row>
    <row r="996" spans="1:26" ht="12.75" customHeight="1">
      <c r="A996" s="62"/>
      <c r="B996" s="67"/>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row>
    <row r="997" spans="1:26" ht="12.75" customHeight="1">
      <c r="A997" s="62"/>
      <c r="B997" s="67"/>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row>
    <row r="998" spans="1:26" ht="12.75" customHeight="1">
      <c r="A998" s="62"/>
      <c r="B998" s="67"/>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row>
    <row r="999" spans="1:26" ht="12.75" customHeight="1">
      <c r="A999" s="62"/>
      <c r="B999" s="67"/>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row>
    <row r="1000" spans="1:26" ht="12.75" customHeight="1">
      <c r="A1000" s="62"/>
      <c r="B1000" s="67"/>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46" t="s">
        <v>922</v>
      </c>
      <c r="B1" s="15"/>
      <c r="C1" s="15"/>
      <c r="D1" s="15"/>
      <c r="E1" s="15"/>
      <c r="F1" s="15"/>
      <c r="G1" s="15"/>
      <c r="H1" s="15"/>
      <c r="I1" s="15"/>
      <c r="J1" s="15"/>
      <c r="K1" s="15"/>
      <c r="L1" s="15"/>
      <c r="M1" s="15"/>
      <c r="N1" s="15"/>
      <c r="O1" s="15"/>
      <c r="P1" s="15"/>
      <c r="Q1" s="15"/>
      <c r="R1" s="15"/>
      <c r="S1" s="15"/>
      <c r="T1" s="15"/>
      <c r="U1" s="15"/>
      <c r="V1" s="15"/>
      <c r="W1" s="15"/>
      <c r="X1" s="15"/>
      <c r="Y1" s="15"/>
      <c r="Z1" s="15"/>
    </row>
    <row r="2" spans="1:26" ht="12.75" customHeight="1">
      <c r="A2" s="47" t="s">
        <v>923</v>
      </c>
      <c r="B2" s="15"/>
      <c r="C2" s="15"/>
      <c r="D2" s="15"/>
      <c r="E2" s="15"/>
      <c r="F2" s="15"/>
      <c r="G2" s="15"/>
      <c r="H2" s="15"/>
      <c r="I2" s="15"/>
      <c r="J2" s="15"/>
      <c r="K2" s="15"/>
      <c r="L2" s="15"/>
      <c r="M2" s="15"/>
      <c r="N2" s="15"/>
      <c r="O2" s="15"/>
      <c r="P2" s="15"/>
      <c r="Q2" s="15"/>
      <c r="R2" s="15"/>
      <c r="S2" s="15"/>
      <c r="T2" s="15"/>
      <c r="U2" s="15"/>
      <c r="V2" s="15"/>
      <c r="W2" s="15"/>
      <c r="X2" s="15"/>
      <c r="Y2" s="15"/>
      <c r="Z2" s="15"/>
    </row>
    <row r="3" spans="1:26" ht="12.75" customHeight="1">
      <c r="A3" s="48"/>
      <c r="B3" s="15"/>
      <c r="C3" s="15"/>
      <c r="D3" s="15"/>
      <c r="E3" s="15"/>
      <c r="F3" s="15"/>
      <c r="G3" s="15"/>
      <c r="H3" s="15"/>
      <c r="I3" s="15"/>
      <c r="J3" s="15"/>
      <c r="K3" s="15"/>
      <c r="L3" s="15"/>
      <c r="M3" s="15"/>
      <c r="N3" s="15"/>
      <c r="O3" s="15"/>
      <c r="P3" s="15"/>
      <c r="Q3" s="15"/>
      <c r="R3" s="15"/>
      <c r="S3" s="15"/>
      <c r="T3" s="15"/>
      <c r="U3" s="15"/>
      <c r="V3" s="15"/>
      <c r="W3" s="15"/>
      <c r="X3" s="15"/>
      <c r="Y3" s="15"/>
      <c r="Z3" s="15"/>
    </row>
    <row r="4" spans="1:26" ht="12.75" customHeight="1">
      <c r="A4" s="47" t="s">
        <v>924</v>
      </c>
      <c r="B4" s="15"/>
      <c r="C4" s="15"/>
      <c r="D4" s="15"/>
      <c r="E4" s="15"/>
      <c r="F4" s="15"/>
      <c r="G4" s="15"/>
      <c r="H4" s="15"/>
      <c r="I4" s="15"/>
      <c r="J4" s="15"/>
      <c r="K4" s="15"/>
      <c r="L4" s="15"/>
      <c r="M4" s="15"/>
      <c r="N4" s="15"/>
      <c r="O4" s="15"/>
      <c r="P4" s="15"/>
      <c r="Q4" s="15"/>
      <c r="R4" s="15"/>
      <c r="S4" s="15"/>
      <c r="T4" s="15"/>
      <c r="U4" s="15"/>
      <c r="V4" s="15"/>
      <c r="W4" s="15"/>
      <c r="X4" s="15"/>
      <c r="Y4" s="15"/>
      <c r="Z4" s="15"/>
    </row>
    <row r="5" spans="1:26" ht="12.75" customHeight="1">
      <c r="A5" s="47"/>
      <c r="B5" s="15"/>
      <c r="C5" s="15"/>
      <c r="D5" s="15"/>
      <c r="E5" s="15"/>
      <c r="F5" s="15"/>
      <c r="G5" s="15"/>
      <c r="H5" s="15"/>
      <c r="I5" s="15"/>
      <c r="J5" s="15"/>
      <c r="K5" s="15"/>
      <c r="L5" s="15"/>
      <c r="M5" s="15"/>
      <c r="N5" s="15"/>
      <c r="O5" s="15"/>
      <c r="P5" s="15"/>
      <c r="Q5" s="15"/>
      <c r="R5" s="15"/>
      <c r="S5" s="15"/>
      <c r="T5" s="15"/>
      <c r="U5" s="15"/>
      <c r="V5" s="15"/>
      <c r="W5" s="15"/>
      <c r="X5" s="15"/>
      <c r="Y5" s="15"/>
      <c r="Z5" s="15"/>
    </row>
    <row r="6" spans="1:26" ht="12.75" customHeight="1">
      <c r="A6" s="49" t="s">
        <v>925</v>
      </c>
      <c r="B6" s="15"/>
      <c r="C6" s="15"/>
      <c r="D6" s="15"/>
      <c r="E6" s="15"/>
      <c r="F6" s="15"/>
      <c r="G6" s="15"/>
      <c r="H6" s="15"/>
      <c r="I6" s="15"/>
      <c r="J6" s="15"/>
      <c r="K6" s="15"/>
      <c r="L6" s="15"/>
      <c r="M6" s="15"/>
      <c r="N6" s="15"/>
      <c r="O6" s="15"/>
      <c r="P6" s="15"/>
      <c r="Q6" s="15"/>
      <c r="R6" s="15"/>
      <c r="S6" s="15"/>
      <c r="T6" s="15"/>
      <c r="U6" s="15"/>
      <c r="V6" s="15"/>
      <c r="W6" s="15"/>
      <c r="X6" s="15"/>
      <c r="Y6" s="15"/>
      <c r="Z6" s="15"/>
    </row>
    <row r="7" spans="1:26" ht="12.75" customHeight="1">
      <c r="A7" s="47"/>
      <c r="B7" s="15"/>
      <c r="C7" s="15"/>
      <c r="D7" s="15"/>
      <c r="E7" s="15"/>
      <c r="F7" s="15"/>
      <c r="G7" s="15"/>
      <c r="H7" s="15"/>
      <c r="I7" s="15"/>
      <c r="J7" s="15"/>
      <c r="K7" s="15"/>
      <c r="L7" s="15"/>
      <c r="M7" s="15"/>
      <c r="N7" s="15"/>
      <c r="O7" s="15"/>
      <c r="P7" s="15"/>
      <c r="Q7" s="15"/>
      <c r="R7" s="15"/>
      <c r="S7" s="15"/>
      <c r="T7" s="15"/>
      <c r="U7" s="15"/>
      <c r="V7" s="15"/>
      <c r="W7" s="15"/>
      <c r="X7" s="15"/>
      <c r="Y7" s="15"/>
      <c r="Z7" s="15"/>
    </row>
    <row r="8" spans="1:26" ht="12.75" customHeight="1">
      <c r="A8" s="50" t="s">
        <v>926</v>
      </c>
      <c r="B8" s="15"/>
      <c r="C8" s="15"/>
      <c r="D8" s="15"/>
      <c r="E8" s="15"/>
      <c r="F8" s="15"/>
      <c r="G8" s="15"/>
      <c r="H8" s="15"/>
      <c r="I8" s="15"/>
      <c r="J8" s="15"/>
      <c r="K8" s="15"/>
      <c r="L8" s="15"/>
      <c r="M8" s="15"/>
      <c r="N8" s="15"/>
      <c r="O8" s="15"/>
      <c r="P8" s="15"/>
      <c r="Q8" s="15"/>
      <c r="R8" s="15"/>
      <c r="S8" s="15"/>
      <c r="T8" s="15"/>
      <c r="U8" s="15"/>
      <c r="V8" s="15"/>
      <c r="W8" s="15"/>
      <c r="X8" s="15"/>
      <c r="Y8" s="15"/>
      <c r="Z8" s="15"/>
    </row>
    <row r="9" spans="1:26" ht="12.75" customHeight="1">
      <c r="A9" s="50" t="s">
        <v>927</v>
      </c>
      <c r="B9" s="15"/>
      <c r="C9" s="15"/>
      <c r="D9" s="15"/>
      <c r="E9" s="15"/>
      <c r="F9" s="15"/>
      <c r="G9" s="15"/>
      <c r="H9" s="15"/>
      <c r="I9" s="15"/>
      <c r="J9" s="15"/>
      <c r="K9" s="15"/>
      <c r="L9" s="15"/>
      <c r="M9" s="15"/>
      <c r="N9" s="15"/>
      <c r="O9" s="15"/>
      <c r="P9" s="15"/>
      <c r="Q9" s="15"/>
      <c r="R9" s="15"/>
      <c r="S9" s="15"/>
      <c r="T9" s="15"/>
      <c r="U9" s="15"/>
      <c r="V9" s="15"/>
      <c r="W9" s="15"/>
      <c r="X9" s="15"/>
      <c r="Y9" s="15"/>
      <c r="Z9" s="15"/>
    </row>
    <row r="10" spans="1:26" ht="12.75" customHeight="1">
      <c r="A10" s="50" t="s">
        <v>928</v>
      </c>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2.75" customHeight="1">
      <c r="A11" s="50"/>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2.75" customHeight="1">
      <c r="A12" s="50" t="s">
        <v>929</v>
      </c>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2.75" customHeight="1">
      <c r="A13" s="50" t="s">
        <v>930</v>
      </c>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2.75" customHeight="1">
      <c r="A14" s="50" t="s">
        <v>931</v>
      </c>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2.75" customHeight="1">
      <c r="A15" s="50" t="s">
        <v>932</v>
      </c>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2.75" customHeight="1">
      <c r="A16" s="50" t="s">
        <v>933</v>
      </c>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2.75" customHeight="1">
      <c r="A17" s="50" t="s">
        <v>934</v>
      </c>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2.75" customHeight="1">
      <c r="A18" s="50" t="s">
        <v>935</v>
      </c>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2.75" customHeight="1">
      <c r="A19" s="50" t="s">
        <v>936</v>
      </c>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2.75" customHeight="1">
      <c r="A20" s="50" t="s">
        <v>937</v>
      </c>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2.75" customHeight="1">
      <c r="A21" s="50" t="s">
        <v>938</v>
      </c>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2.75" customHeight="1">
      <c r="A22" s="50" t="s">
        <v>939</v>
      </c>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2.75" customHeight="1">
      <c r="A23" s="51" t="s">
        <v>940</v>
      </c>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2.75" customHeight="1">
      <c r="A24" s="52"/>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2.75" customHeight="1">
      <c r="A25" s="50" t="s">
        <v>941</v>
      </c>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2.75" customHeight="1">
      <c r="A26" s="50" t="s">
        <v>942</v>
      </c>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2.75" customHeight="1">
      <c r="A27" s="50" t="s">
        <v>943</v>
      </c>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2.75" customHeight="1">
      <c r="A28" s="50" t="s">
        <v>944</v>
      </c>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2.75" customHeight="1">
      <c r="A29" s="50" t="s">
        <v>945</v>
      </c>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2.75" customHeight="1">
      <c r="A30" s="50" t="s">
        <v>946</v>
      </c>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2.75" customHeight="1">
      <c r="A31" s="50" t="s">
        <v>947</v>
      </c>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2.75" customHeight="1">
      <c r="A32" s="50" t="s">
        <v>948</v>
      </c>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2.75" customHeight="1">
      <c r="A33" s="50" t="s">
        <v>949</v>
      </c>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2.75" customHeight="1">
      <c r="A34" s="50" t="s">
        <v>950</v>
      </c>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2.75" customHeight="1">
      <c r="A35" s="50" t="s">
        <v>951</v>
      </c>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2.75" customHeight="1">
      <c r="A36" s="50" t="s">
        <v>952</v>
      </c>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2.75" customHeight="1">
      <c r="A37" s="50" t="s">
        <v>953</v>
      </c>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2.75" customHeight="1">
      <c r="A38" s="50" t="s">
        <v>954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2.75" customHeight="1">
      <c r="A39" s="50" t="s">
        <v>955</v>
      </c>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2.75" customHeight="1">
      <c r="A40" s="50" t="s">
        <v>956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2.75" customHeight="1">
      <c r="A41" s="50" t="s">
        <v>957</v>
      </c>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2.75" customHeight="1">
      <c r="A42" s="50" t="s">
        <v>958</v>
      </c>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2.75" customHeight="1">
      <c r="A43" s="50" t="s">
        <v>959</v>
      </c>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2.75" customHeight="1">
      <c r="A44" s="50" t="s">
        <v>960</v>
      </c>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2.75" customHeight="1">
      <c r="A45" s="50" t="s">
        <v>961</v>
      </c>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2.75" customHeight="1">
      <c r="A46" s="50" t="s">
        <v>962</v>
      </c>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2.75" customHeight="1">
      <c r="A47" s="50" t="s">
        <v>963</v>
      </c>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2.75" customHeight="1">
      <c r="A48" s="50" t="s">
        <v>964</v>
      </c>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2.75" customHeight="1">
      <c r="A49" s="51" t="s">
        <v>965</v>
      </c>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2.75" customHeight="1">
      <c r="A50" s="51" t="s">
        <v>966</v>
      </c>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2.75" customHeight="1">
      <c r="A51" s="51" t="s">
        <v>967</v>
      </c>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2.75" customHeight="1">
      <c r="A52" s="50" t="s">
        <v>968</v>
      </c>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2.75" customHeight="1">
      <c r="A53" s="50" t="s">
        <v>969</v>
      </c>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2.75" customHeight="1">
      <c r="A54" s="50" t="s">
        <v>970</v>
      </c>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2.75" customHeight="1">
      <c r="A55" s="50" t="s">
        <v>971</v>
      </c>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2.75" customHeight="1">
      <c r="A56" s="50" t="s">
        <v>972</v>
      </c>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2.75" customHeight="1">
      <c r="A57" s="50" t="s">
        <v>973</v>
      </c>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2.75" customHeight="1">
      <c r="A58" s="50" t="s">
        <v>974</v>
      </c>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2.75" customHeight="1">
      <c r="A59" s="50" t="s">
        <v>975</v>
      </c>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2.75" customHeight="1">
      <c r="A60" s="50" t="s">
        <v>976</v>
      </c>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2.75" customHeight="1">
      <c r="A61" s="50" t="s">
        <v>977</v>
      </c>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ustomHeight="1">
      <c r="A62" s="50" t="s">
        <v>1105</v>
      </c>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ustomHeight="1">
      <c r="A63" s="50" t="s">
        <v>978</v>
      </c>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ustomHeight="1">
      <c r="A64" s="50" t="s">
        <v>1106</v>
      </c>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2.75" customHeight="1">
      <c r="A65" s="50" t="s">
        <v>979</v>
      </c>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2.75" customHeight="1">
      <c r="A66" s="50" t="s">
        <v>980</v>
      </c>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2.75" customHeight="1">
      <c r="A67" s="50" t="s">
        <v>981</v>
      </c>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2.75" customHeight="1">
      <c r="A68" s="50" t="s">
        <v>982</v>
      </c>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2.75" customHeight="1">
      <c r="A69" s="50" t="s">
        <v>983</v>
      </c>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2.75" customHeight="1">
      <c r="A70" s="50" t="s">
        <v>984</v>
      </c>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2.75" customHeight="1">
      <c r="A71" s="50" t="s">
        <v>985</v>
      </c>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2.75" customHeight="1">
      <c r="A72" s="50" t="s">
        <v>986</v>
      </c>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2.75" customHeight="1">
      <c r="A73" s="50" t="s">
        <v>987</v>
      </c>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2.75" customHeight="1">
      <c r="A74" s="50" t="s">
        <v>988</v>
      </c>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2.75" customHeight="1">
      <c r="A75" s="50" t="s">
        <v>1107</v>
      </c>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2.75" customHeight="1">
      <c r="A76" s="50" t="s">
        <v>989</v>
      </c>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2.75" customHeight="1">
      <c r="A77" s="50" t="s">
        <v>990</v>
      </c>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2.75" customHeight="1">
      <c r="A78" s="50" t="s">
        <v>991</v>
      </c>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2.75" customHeight="1">
      <c r="A79" s="50"/>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2.75" customHeight="1">
      <c r="A80" s="50" t="s">
        <v>992</v>
      </c>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2.75" customHeight="1">
      <c r="A81" s="50" t="s">
        <v>993</v>
      </c>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2.75" customHeight="1">
      <c r="A82" s="50" t="s">
        <v>994</v>
      </c>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2.75" customHeight="1">
      <c r="A83" s="51" t="s">
        <v>995</v>
      </c>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2.75" customHeight="1">
      <c r="A84" s="50" t="s">
        <v>996</v>
      </c>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2.75" customHeight="1">
      <c r="A85" s="50" t="s">
        <v>997</v>
      </c>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2.75" customHeight="1">
      <c r="A86" s="48"/>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2.75" customHeight="1">
      <c r="A87" s="51" t="s">
        <v>998</v>
      </c>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2.75" customHeight="1">
      <c r="A88" s="52"/>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2.75" customHeight="1">
      <c r="A89" s="53" t="s">
        <v>999</v>
      </c>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2.75" customHeight="1">
      <c r="A90" s="50" t="s">
        <v>1108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2.75" customHeight="1">
      <c r="A91" s="50" t="s">
        <v>1000</v>
      </c>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2.75" customHeight="1">
      <c r="A92" s="50" t="s">
        <v>1001</v>
      </c>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2.75" customHeight="1">
      <c r="A93" s="50" t="s">
        <v>1002</v>
      </c>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2.75" customHeight="1">
      <c r="A94" s="50" t="s">
        <v>1003</v>
      </c>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2.75" customHeight="1">
      <c r="A95" s="50" t="s">
        <v>1004</v>
      </c>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2.75" customHeight="1">
      <c r="A96" s="50" t="s">
        <v>1005</v>
      </c>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2.75" customHeight="1">
      <c r="A97" s="50" t="s">
        <v>1006</v>
      </c>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2.75" customHeight="1">
      <c r="A98" s="50" t="s">
        <v>1007</v>
      </c>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2.75" customHeight="1">
      <c r="A99" s="50" t="s">
        <v>1008</v>
      </c>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2.75" customHeight="1">
      <c r="A100" s="50" t="s">
        <v>1009</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2.75" customHeight="1">
      <c r="A101" s="48"/>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2.75" customHeight="1">
      <c r="A102" s="54" t="s">
        <v>1010</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2.75" customHeight="1">
      <c r="A103" s="48"/>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2.75" customHeight="1">
      <c r="A104" s="54" t="s">
        <v>1011</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2.75" customHeight="1">
      <c r="A105" s="5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2.75" customHeight="1">
      <c r="A106" s="54" t="s">
        <v>1012</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2.75" customHeight="1">
      <c r="A107" s="50"/>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2.75" customHeight="1">
      <c r="A108" s="50" t="s">
        <v>1013</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2.75" customHeight="1">
      <c r="A109" s="50" t="s">
        <v>1014</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2.75" customHeight="1">
      <c r="A110" s="50" t="s">
        <v>1015</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2.75" customHeight="1">
      <c r="A111" s="50" t="s">
        <v>1016</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2.75" customHeight="1">
      <c r="A112" s="50" t="s">
        <v>1017</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2.75" customHeight="1">
      <c r="A113" s="50" t="s">
        <v>1018</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2.75" customHeight="1">
      <c r="A114" s="50" t="s">
        <v>1019</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2.75" customHeight="1">
      <c r="A115" s="50" t="s">
        <v>1020</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2.75" customHeight="1">
      <c r="A116" s="50" t="s">
        <v>1021</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2.75" customHeight="1">
      <c r="A117" s="50" t="s">
        <v>1022</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2.75" customHeight="1">
      <c r="A118" s="50" t="s">
        <v>1023</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2.75" customHeight="1">
      <c r="A119" s="50" t="s">
        <v>1024</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2.75" customHeight="1">
      <c r="A120" s="50" t="s">
        <v>1025</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2.75" customHeight="1">
      <c r="A121" s="50" t="s">
        <v>1026</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2.75" customHeight="1">
      <c r="A122" s="50" t="s">
        <v>1027</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2.75" customHeight="1">
      <c r="A123" s="50" t="s">
        <v>1028</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2.75" customHeight="1">
      <c r="A124" s="50" t="s">
        <v>1029</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2.75" customHeight="1">
      <c r="A125" s="50" t="s">
        <v>1030</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2.75" customHeight="1">
      <c r="A126" s="50" t="s">
        <v>1031</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2.75" customHeight="1">
      <c r="A127" s="50" t="s">
        <v>1032</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2.75" customHeight="1">
      <c r="A128" s="50" t="s">
        <v>1033</v>
      </c>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2.75" customHeight="1">
      <c r="A129" s="50" t="s">
        <v>1034</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2.75" customHeight="1">
      <c r="A130" s="50"/>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2.75" customHeight="1">
      <c r="A131" s="50" t="s">
        <v>1035</v>
      </c>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2.75" customHeight="1">
      <c r="A132" s="50" t="s">
        <v>1036</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2.75" customHeight="1">
      <c r="A133" s="50" t="s">
        <v>1037</v>
      </c>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2.75" customHeight="1">
      <c r="A134" s="50" t="s">
        <v>1038</v>
      </c>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2.75" customHeight="1">
      <c r="A135" s="50"/>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2.75" customHeight="1">
      <c r="A136" s="50" t="s">
        <v>1039</v>
      </c>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2.75" customHeight="1">
      <c r="A137" s="48"/>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2.75" customHeight="1">
      <c r="A138" s="50" t="s">
        <v>1040</v>
      </c>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2.75" customHeight="1">
      <c r="A139" s="50" t="s">
        <v>1041</v>
      </c>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2.75" customHeight="1">
      <c r="A140" s="50" t="s">
        <v>1042</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2.75" customHeight="1">
      <c r="A141" s="50" t="s">
        <v>1043</v>
      </c>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2.75" customHeight="1">
      <c r="A142" s="50" t="s">
        <v>1044</v>
      </c>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2.75" customHeight="1">
      <c r="A143" s="50" t="s">
        <v>1045</v>
      </c>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2.75" customHeight="1">
      <c r="A144" s="50" t="s">
        <v>1046</v>
      </c>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2.75" customHeight="1">
      <c r="A145" s="50" t="s">
        <v>1047</v>
      </c>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2.75" customHeight="1">
      <c r="A146" s="50" t="s">
        <v>1048</v>
      </c>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2.75" customHeight="1">
      <c r="A147" s="50" t="s">
        <v>1049</v>
      </c>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2.75" customHeight="1">
      <c r="A148" s="50" t="s">
        <v>1050</v>
      </c>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2.75" customHeight="1">
      <c r="A149" s="56"/>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2.75" customHeight="1">
      <c r="A150" s="56"/>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2.75" customHeight="1">
      <c r="A151" s="57" t="s">
        <v>1051</v>
      </c>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2.75" customHeight="1">
      <c r="A152" s="5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2.75" customHeight="1">
      <c r="A153" s="50" t="s">
        <v>1052</v>
      </c>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2.75" customHeight="1">
      <c r="A154" s="50"/>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2.75" customHeight="1">
      <c r="A155" s="50" t="s">
        <v>1053</v>
      </c>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2.75" customHeight="1">
      <c r="A156" s="48"/>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2.75" customHeight="1">
      <c r="A157" s="50" t="s">
        <v>1054</v>
      </c>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2.75" customHeight="1">
      <c r="A158" s="48"/>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2.75" customHeight="1">
      <c r="A159" s="50" t="s">
        <v>1055</v>
      </c>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2.75" customHeight="1">
      <c r="A160" s="48"/>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2.75" customHeight="1">
      <c r="A161" s="50" t="s">
        <v>1056</v>
      </c>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2.75" customHeight="1">
      <c r="A162" s="48"/>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2.75" customHeight="1">
      <c r="A163" s="50" t="s">
        <v>1057</v>
      </c>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2.75" customHeight="1">
      <c r="A164" s="48"/>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2.75" customHeight="1">
      <c r="A165" s="50" t="s">
        <v>1058</v>
      </c>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2.75" customHeight="1">
      <c r="A166" s="48"/>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2.75" customHeight="1">
      <c r="A167" s="50" t="s">
        <v>1059</v>
      </c>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2.75" customHeight="1">
      <c r="A168" s="48"/>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2.75" customHeight="1">
      <c r="A169" s="50" t="s">
        <v>1060</v>
      </c>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2.75" customHeight="1">
      <c r="A170" s="48"/>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2.75" customHeight="1">
      <c r="A171" s="50" t="s">
        <v>638</v>
      </c>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2.75" customHeight="1">
      <c r="A172" s="50"/>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2.75" customHeight="1">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2.75" customHeight="1">
      <c r="A174" s="48" t="s">
        <v>1061</v>
      </c>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2.75" customHeight="1">
      <c r="A175" s="48" t="s">
        <v>1062</v>
      </c>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2.75" customHeight="1">
      <c r="A176" s="48" t="s">
        <v>1063</v>
      </c>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2.75" customHeight="1">
      <c r="A177" s="48" t="s">
        <v>1064</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2.75" customHeight="1">
      <c r="A178" s="48" t="s">
        <v>1065</v>
      </c>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2.75" customHeight="1">
      <c r="A179" s="48" t="s">
        <v>1066</v>
      </c>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2.75" customHeight="1">
      <c r="A180" s="48" t="s">
        <v>1067</v>
      </c>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2.75" customHeight="1">
      <c r="A181" s="48" t="s">
        <v>1068</v>
      </c>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2.75" customHeight="1">
      <c r="A182" s="48" t="s">
        <v>1069</v>
      </c>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2.75" customHeight="1">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2.75" customHeight="1">
      <c r="A184" s="48"/>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2.75" customHeight="1">
      <c r="A185" s="50" t="s">
        <v>1070</v>
      </c>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2.75" customHeight="1">
      <c r="A186" s="48"/>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2.75" customHeight="1">
      <c r="A187" s="50" t="s">
        <v>1071</v>
      </c>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2.75" customHeight="1">
      <c r="A188" s="58"/>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2.75" customHeight="1">
      <c r="A189" s="58"/>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2.75" customHeight="1">
      <c r="A190" s="58"/>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2.75" customHeight="1">
      <c r="A191" s="58"/>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2.75" customHeight="1">
      <c r="A192" s="58"/>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2.75" customHeight="1">
      <c r="A193" s="58"/>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2.75" customHeight="1">
      <c r="A194" s="58"/>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2.75" customHeight="1">
      <c r="A195" s="58"/>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2.75" customHeight="1">
      <c r="A196" s="58"/>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2.75" customHeight="1">
      <c r="A197" s="58"/>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2.75" customHeight="1">
      <c r="A198" s="58"/>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2.75" customHeight="1">
      <c r="A199" s="58"/>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2.75" customHeight="1">
      <c r="A200" s="58"/>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2.75" customHeight="1">
      <c r="A201" s="58"/>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2.75" customHeight="1">
      <c r="A202" s="58"/>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2.75" customHeight="1">
      <c r="A203" s="58"/>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2.75" customHeight="1">
      <c r="A204" s="58"/>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2.75" customHeight="1">
      <c r="A205" s="58"/>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2.75" customHeight="1">
      <c r="A206" s="58"/>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2.75" customHeight="1">
      <c r="A207" s="58"/>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2.75" customHeight="1">
      <c r="A208" s="58"/>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2.75" customHeight="1">
      <c r="A209" s="58"/>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2.75" customHeight="1">
      <c r="A210" s="58"/>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2.75" customHeight="1">
      <c r="A211" s="58"/>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2.75" customHeight="1">
      <c r="A212" s="58"/>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2.75" customHeight="1">
      <c r="A213" s="58"/>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2.75" customHeight="1">
      <c r="A214" s="58"/>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2.75" customHeight="1">
      <c r="A215" s="58"/>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2.75" customHeight="1">
      <c r="A216" s="58"/>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2.75" customHeight="1">
      <c r="A217" s="58"/>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2.75" customHeight="1">
      <c r="A218" s="58"/>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2.75" customHeight="1">
      <c r="A219" s="58"/>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2.75" customHeight="1">
      <c r="A220" s="58"/>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2.75" customHeight="1">
      <c r="A221" s="58"/>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2.75" customHeight="1">
      <c r="A222" s="58"/>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2.75" customHeight="1">
      <c r="A223" s="58"/>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2.75" customHeight="1">
      <c r="A224" s="58"/>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2.75" customHeight="1">
      <c r="A225" s="58"/>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2.75" customHeight="1">
      <c r="A226" s="58"/>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2.75" customHeight="1">
      <c r="A227" s="58"/>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2.75" customHeight="1">
      <c r="A228" s="58"/>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2.75" customHeight="1">
      <c r="A229" s="58"/>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2.75" customHeight="1">
      <c r="A230" s="58"/>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2.75" customHeight="1">
      <c r="A231" s="58"/>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2.75" customHeight="1">
      <c r="A232" s="58"/>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2.75" customHeight="1">
      <c r="A233" s="58"/>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2.75" customHeight="1">
      <c r="A234" s="58"/>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2.75" customHeight="1">
      <c r="A235" s="58"/>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2.75" customHeight="1">
      <c r="A236" s="58"/>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2.75" customHeight="1">
      <c r="A237" s="58"/>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2.75" customHeight="1">
      <c r="A238" s="58"/>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2.75" customHeight="1">
      <c r="A239" s="58"/>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2.75" customHeight="1">
      <c r="A240" s="58"/>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2.75" customHeight="1">
      <c r="A241" s="58"/>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2.75" customHeight="1">
      <c r="A242" s="58"/>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2.75" customHeight="1">
      <c r="A243" s="58"/>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2.75" customHeight="1">
      <c r="A244" s="58"/>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2.75" customHeight="1">
      <c r="A245" s="58"/>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2.75" customHeight="1">
      <c r="A246" s="58"/>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2.75" customHeight="1">
      <c r="A247" s="58"/>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2.75" customHeight="1">
      <c r="A248" s="58"/>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2.75" customHeight="1">
      <c r="A249" s="58"/>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2.75" customHeight="1">
      <c r="A250" s="58"/>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2.75" customHeight="1">
      <c r="A251" s="58"/>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2.75" customHeight="1">
      <c r="A252" s="58"/>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2.75" customHeight="1">
      <c r="A253" s="58"/>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2.75" customHeight="1">
      <c r="A254" s="58"/>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2.75" customHeight="1">
      <c r="A255" s="58"/>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2.75" customHeight="1">
      <c r="A256" s="58"/>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2.75" customHeight="1">
      <c r="A257" s="58"/>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2.75" customHeight="1">
      <c r="A258" s="58"/>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2.75" customHeight="1">
      <c r="A259" s="58"/>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2.75" customHeight="1">
      <c r="A260" s="58"/>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2.75" customHeight="1">
      <c r="A261" s="58"/>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2.75" customHeight="1">
      <c r="A262" s="58"/>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2.75" customHeight="1">
      <c r="A263" s="58"/>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2.75" customHeight="1">
      <c r="A264" s="58"/>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2.75" customHeight="1">
      <c r="A265" s="58"/>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2.75" customHeight="1">
      <c r="A266" s="58"/>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2.75" customHeight="1">
      <c r="A267" s="58"/>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2.75" customHeight="1">
      <c r="A268" s="58"/>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2.75" customHeight="1">
      <c r="A269" s="58"/>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2.75" customHeight="1">
      <c r="A270" s="58"/>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2.75" customHeight="1">
      <c r="A271" s="58"/>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2.75" customHeight="1">
      <c r="A272" s="58"/>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2.75" customHeight="1">
      <c r="A273" s="58"/>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2.75" customHeight="1">
      <c r="A274" s="58"/>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2.75" customHeight="1">
      <c r="A275" s="58"/>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2.75" customHeight="1">
      <c r="A276" s="58"/>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2.75" customHeight="1">
      <c r="A277" s="58"/>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2.75" customHeight="1">
      <c r="A278" s="58"/>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2.75" customHeight="1">
      <c r="A279" s="58"/>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2.75" customHeight="1">
      <c r="A280" s="58"/>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2.75" customHeight="1">
      <c r="A281" s="58"/>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2.75" customHeight="1">
      <c r="A282" s="58"/>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2.75" customHeight="1">
      <c r="A283" s="58"/>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2.75" customHeight="1">
      <c r="A284" s="58"/>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2.75" customHeight="1">
      <c r="A285" s="58"/>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2.75" customHeight="1">
      <c r="A286" s="58"/>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2.75" customHeight="1">
      <c r="A287" s="58"/>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2.75" customHeight="1">
      <c r="A288" s="58"/>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2.75" customHeight="1">
      <c r="A289" s="58"/>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2.75" customHeight="1">
      <c r="A290" s="58"/>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2.75" customHeight="1">
      <c r="A291" s="58"/>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2.75" customHeight="1">
      <c r="A292" s="58"/>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2.75" customHeight="1">
      <c r="A293" s="58"/>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2.75" customHeight="1">
      <c r="A294" s="58"/>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2.75" customHeight="1">
      <c r="A295" s="58"/>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2.75" customHeight="1">
      <c r="A296" s="58"/>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2.75" customHeight="1">
      <c r="A297" s="58"/>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2.75" customHeight="1">
      <c r="A298" s="58"/>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2.75" customHeight="1">
      <c r="A299" s="58"/>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2.75" customHeight="1">
      <c r="A300" s="58"/>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2.75" customHeight="1">
      <c r="A301" s="58"/>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2.75" customHeight="1">
      <c r="A302" s="58"/>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2.75" customHeight="1">
      <c r="A303" s="58"/>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2.75" customHeight="1">
      <c r="A304" s="58"/>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2.75" customHeight="1">
      <c r="A305" s="58"/>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2.75" customHeight="1">
      <c r="A306" s="58"/>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2.75" customHeight="1">
      <c r="A307" s="58"/>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2.75" customHeight="1">
      <c r="A308" s="58"/>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2.75" customHeight="1">
      <c r="A309" s="58"/>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2.75" customHeight="1">
      <c r="A310" s="58"/>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2.75" customHeight="1">
      <c r="A311" s="58"/>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2.75" customHeight="1">
      <c r="A312" s="58"/>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2.75" customHeight="1">
      <c r="A313" s="58"/>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2.75" customHeight="1">
      <c r="A314" s="58"/>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2.75" customHeight="1">
      <c r="A315" s="58"/>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2.75" customHeight="1">
      <c r="A316" s="58"/>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2.75" customHeight="1">
      <c r="A317" s="58"/>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2.75" customHeight="1">
      <c r="A318" s="58"/>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2.75" customHeight="1">
      <c r="A319" s="58"/>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2.75" customHeight="1">
      <c r="A320" s="58"/>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2.75" customHeight="1">
      <c r="A321" s="58"/>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2.75" customHeight="1">
      <c r="A322" s="58"/>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2.75" customHeight="1">
      <c r="A323" s="58"/>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2.75" customHeight="1">
      <c r="A324" s="58"/>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2.75" customHeight="1">
      <c r="A325" s="58"/>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2.75" customHeight="1">
      <c r="A326" s="58"/>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2.75" customHeight="1">
      <c r="A327" s="58"/>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2.75" customHeight="1">
      <c r="A328" s="58"/>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2.75" customHeight="1">
      <c r="A329" s="58"/>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2.75" customHeight="1">
      <c r="A330" s="58"/>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2.75" customHeight="1">
      <c r="A331" s="58"/>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2.75" customHeight="1">
      <c r="A332" s="58"/>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2.75" customHeight="1">
      <c r="A333" s="58"/>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2.75" customHeight="1">
      <c r="A334" s="58"/>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2.75" customHeight="1">
      <c r="A335" s="58"/>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2.75" customHeight="1">
      <c r="A336" s="58"/>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2.75" customHeight="1">
      <c r="A337" s="58"/>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2.75" customHeight="1">
      <c r="A338" s="58"/>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2.75" customHeight="1">
      <c r="A339" s="58"/>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2.75" customHeight="1">
      <c r="A340" s="58"/>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2.75" customHeight="1">
      <c r="A341" s="58"/>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2.75" customHeight="1">
      <c r="A342" s="58"/>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2.75" customHeight="1">
      <c r="A343" s="58"/>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2.75" customHeight="1">
      <c r="A344" s="58"/>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2.75" customHeight="1">
      <c r="A345" s="58"/>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2.75" customHeight="1">
      <c r="A346" s="58"/>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2.75" customHeight="1">
      <c r="A347" s="58"/>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2.75" customHeight="1">
      <c r="A348" s="58"/>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2.75" customHeight="1">
      <c r="A349" s="58"/>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2.75" customHeight="1">
      <c r="A350" s="58"/>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2.75" customHeight="1">
      <c r="A351" s="58"/>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2.75" customHeight="1">
      <c r="A352" s="58"/>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2.75" customHeight="1">
      <c r="A353" s="58"/>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2.75" customHeight="1">
      <c r="A354" s="58"/>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2.75" customHeight="1">
      <c r="A355" s="58"/>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2.75" customHeight="1">
      <c r="A356" s="58"/>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2.75" customHeight="1">
      <c r="A357" s="58"/>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2.75" customHeight="1">
      <c r="A358" s="58"/>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2.75" customHeight="1">
      <c r="A359" s="58"/>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2.75" customHeight="1">
      <c r="A360" s="58"/>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2.75" customHeight="1">
      <c r="A361" s="58"/>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2.75" customHeight="1">
      <c r="A362" s="58"/>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2.75" customHeight="1">
      <c r="A363" s="58"/>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2.75" customHeight="1">
      <c r="A364" s="58"/>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2.75" customHeight="1">
      <c r="A365" s="58"/>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2.75" customHeight="1">
      <c r="A366" s="58"/>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2.75" customHeight="1">
      <c r="A367" s="58"/>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2.75" customHeight="1">
      <c r="A368" s="58"/>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2.75" customHeight="1">
      <c r="A369" s="58"/>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2.75" customHeight="1">
      <c r="A370" s="58"/>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2.75" customHeight="1">
      <c r="A371" s="58"/>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2.75" customHeight="1">
      <c r="A372" s="58"/>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2.75" customHeight="1">
      <c r="A373" s="58"/>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2.75" customHeight="1">
      <c r="A374" s="58"/>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2.75" customHeight="1">
      <c r="A375" s="58"/>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2.75" customHeight="1">
      <c r="A376" s="58"/>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2.75" customHeight="1">
      <c r="A377" s="58"/>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2.75" customHeight="1">
      <c r="A378" s="58"/>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2.75" customHeight="1">
      <c r="A379" s="58"/>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2.75" customHeight="1">
      <c r="A380" s="58"/>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2.75" customHeight="1">
      <c r="A381" s="58"/>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2.75" customHeight="1">
      <c r="A382" s="58"/>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2.75" customHeight="1">
      <c r="A383" s="58"/>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2.75" customHeight="1">
      <c r="A384" s="58"/>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2.75" customHeight="1">
      <c r="A385" s="58"/>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2.75" customHeight="1">
      <c r="A386" s="58"/>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2.75" customHeight="1">
      <c r="A387" s="58"/>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2.75" customHeight="1">
      <c r="A388" s="58"/>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2.75" customHeight="1">
      <c r="A389" s="58"/>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2.75" customHeight="1">
      <c r="A390" s="58"/>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2.75" customHeight="1">
      <c r="A391" s="58"/>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2.75" customHeight="1">
      <c r="A392" s="58"/>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2.75" customHeight="1">
      <c r="A393" s="58"/>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2.75" customHeight="1">
      <c r="A394" s="58"/>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2.75" customHeight="1">
      <c r="A395" s="58"/>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2.75" customHeight="1">
      <c r="A396" s="58"/>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2.75" customHeight="1">
      <c r="A397" s="58"/>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2.75" customHeight="1">
      <c r="A398" s="58"/>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2.75" customHeight="1">
      <c r="A399" s="58"/>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2.75" customHeight="1">
      <c r="A400" s="58"/>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2.75" customHeight="1">
      <c r="A401" s="58"/>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2.75" customHeight="1">
      <c r="A402" s="58"/>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2.75" customHeight="1">
      <c r="A403" s="58"/>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2.75" customHeight="1">
      <c r="A404" s="58"/>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2.75" customHeight="1">
      <c r="A405" s="58"/>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2.75" customHeight="1">
      <c r="A406" s="58"/>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2.75" customHeight="1">
      <c r="A407" s="58"/>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2.75" customHeight="1">
      <c r="A408" s="58"/>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2.75" customHeight="1">
      <c r="A409" s="58"/>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2.75" customHeight="1">
      <c r="A410" s="58"/>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2.75" customHeight="1">
      <c r="A411" s="58"/>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2.75" customHeight="1">
      <c r="A412" s="58"/>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2.75" customHeight="1">
      <c r="A413" s="58"/>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2.75" customHeight="1">
      <c r="A414" s="58"/>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2.75" customHeight="1">
      <c r="A415" s="58"/>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2.75" customHeight="1">
      <c r="A416" s="58"/>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2.75" customHeight="1">
      <c r="A417" s="58"/>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2.75" customHeight="1">
      <c r="A418" s="58"/>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2.75" customHeight="1">
      <c r="A419" s="58"/>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2.75" customHeight="1">
      <c r="A420" s="58"/>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2.75" customHeight="1">
      <c r="A421" s="58"/>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2.75" customHeight="1">
      <c r="A422" s="58"/>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2.75" customHeight="1">
      <c r="A423" s="58"/>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2.75" customHeight="1">
      <c r="A424" s="58"/>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2.75" customHeight="1">
      <c r="A425" s="58"/>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2.75" customHeight="1">
      <c r="A426" s="58"/>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2.75" customHeight="1">
      <c r="A427" s="58"/>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2.75" customHeight="1">
      <c r="A428" s="58"/>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2.75" customHeight="1">
      <c r="A429" s="58"/>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2.75" customHeight="1">
      <c r="A430" s="58"/>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2.75" customHeight="1">
      <c r="A431" s="58"/>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2.75" customHeight="1">
      <c r="A432" s="58"/>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2.75" customHeight="1">
      <c r="A433" s="58"/>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2.75" customHeight="1">
      <c r="A434" s="58"/>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2.75" customHeight="1">
      <c r="A435" s="58"/>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2.75" customHeight="1">
      <c r="A436" s="58"/>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2.75" customHeight="1">
      <c r="A437" s="58"/>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2.75" customHeight="1">
      <c r="A438" s="58"/>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2.75" customHeight="1">
      <c r="A439" s="58"/>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2.75" customHeight="1">
      <c r="A440" s="58"/>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2.75" customHeight="1">
      <c r="A441" s="58"/>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2.75" customHeight="1">
      <c r="A442" s="58"/>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2.75" customHeight="1">
      <c r="A443" s="58"/>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2.75" customHeight="1">
      <c r="A444" s="58"/>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2.75" customHeight="1">
      <c r="A445" s="58"/>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2.75" customHeight="1">
      <c r="A446" s="58"/>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2.75" customHeight="1">
      <c r="A447" s="58"/>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2.75" customHeight="1">
      <c r="A448" s="58"/>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2.75" customHeight="1">
      <c r="A449" s="58"/>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2.75" customHeight="1">
      <c r="A450" s="58"/>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2.75" customHeight="1">
      <c r="A451" s="58"/>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2.75" customHeight="1">
      <c r="A452" s="58"/>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2.75" customHeight="1">
      <c r="A453" s="58"/>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2.75" customHeight="1">
      <c r="A454" s="58"/>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2.75" customHeight="1">
      <c r="A455" s="58"/>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2.75" customHeight="1">
      <c r="A456" s="58"/>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2.75" customHeight="1">
      <c r="A457" s="58"/>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2.75" customHeight="1">
      <c r="A458" s="58"/>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2.75" customHeight="1">
      <c r="A459" s="58"/>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2.75" customHeight="1">
      <c r="A460" s="58"/>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2.75" customHeight="1">
      <c r="A461" s="58"/>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2.75" customHeight="1">
      <c r="A462" s="58"/>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2.75" customHeight="1">
      <c r="A463" s="58"/>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2.75" customHeight="1">
      <c r="A464" s="58"/>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2.75" customHeight="1">
      <c r="A465" s="58"/>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2.75" customHeight="1">
      <c r="A466" s="58"/>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2.75" customHeight="1">
      <c r="A467" s="58"/>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2.75" customHeight="1">
      <c r="A468" s="58"/>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2.75" customHeight="1">
      <c r="A469" s="58"/>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2.75" customHeight="1">
      <c r="A470" s="58"/>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2.75" customHeight="1">
      <c r="A471" s="58"/>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2.75" customHeight="1">
      <c r="A472" s="58"/>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2.75" customHeight="1">
      <c r="A473" s="58"/>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2.75" customHeight="1">
      <c r="A474" s="58"/>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2.75" customHeight="1">
      <c r="A475" s="58"/>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2.75" customHeight="1">
      <c r="A476" s="58"/>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2.75" customHeight="1">
      <c r="A477" s="58"/>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2.75" customHeight="1">
      <c r="A478" s="58"/>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2.75" customHeight="1">
      <c r="A479" s="58"/>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2.75" customHeight="1">
      <c r="A480" s="58"/>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2.75" customHeight="1">
      <c r="A481" s="58"/>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2.75" customHeight="1">
      <c r="A482" s="58"/>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2.75" customHeight="1">
      <c r="A483" s="58"/>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2.75" customHeight="1">
      <c r="A484" s="58"/>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2.75" customHeight="1">
      <c r="A485" s="58"/>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2.75" customHeight="1">
      <c r="A486" s="58"/>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2.75" customHeight="1">
      <c r="A487" s="58"/>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2.75" customHeight="1">
      <c r="A488" s="58"/>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2.75" customHeight="1">
      <c r="A489" s="58"/>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2.75" customHeight="1">
      <c r="A490" s="58"/>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2.75" customHeight="1">
      <c r="A491" s="58"/>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2.75" customHeight="1">
      <c r="A492" s="58"/>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2.75" customHeight="1">
      <c r="A493" s="58"/>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2.75" customHeight="1">
      <c r="A494" s="58"/>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2.75" customHeight="1">
      <c r="A495" s="58"/>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2.75" customHeight="1">
      <c r="A496" s="58"/>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2.75" customHeight="1">
      <c r="A497" s="58"/>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2.75" customHeight="1">
      <c r="A498" s="58"/>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2.75" customHeight="1">
      <c r="A499" s="58"/>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2.75" customHeight="1">
      <c r="A500" s="58"/>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2.75" customHeight="1">
      <c r="A501" s="58"/>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2.75" customHeight="1">
      <c r="A502" s="58"/>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2.75" customHeight="1">
      <c r="A503" s="58"/>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2.75" customHeight="1">
      <c r="A504" s="58"/>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2.75" customHeight="1">
      <c r="A505" s="58"/>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2.75" customHeight="1">
      <c r="A506" s="58"/>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2.75" customHeight="1">
      <c r="A507" s="58"/>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2.75" customHeight="1">
      <c r="A508" s="58"/>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2.75" customHeight="1">
      <c r="A509" s="58"/>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2.75" customHeight="1">
      <c r="A510" s="58"/>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2.75" customHeight="1">
      <c r="A511" s="58"/>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2.75" customHeight="1">
      <c r="A512" s="58"/>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2.75" customHeight="1">
      <c r="A513" s="58"/>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2.75" customHeight="1">
      <c r="A514" s="58"/>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2.75" customHeight="1">
      <c r="A515" s="58"/>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2.75" customHeight="1">
      <c r="A516" s="58"/>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2.75" customHeight="1">
      <c r="A517" s="58"/>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2.75" customHeight="1">
      <c r="A518" s="58"/>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2.75" customHeight="1">
      <c r="A519" s="58"/>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2.75" customHeight="1">
      <c r="A520" s="58"/>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2.75" customHeight="1">
      <c r="A521" s="58"/>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2.75" customHeight="1">
      <c r="A522" s="58"/>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2.75" customHeight="1">
      <c r="A523" s="58"/>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2.75" customHeight="1">
      <c r="A524" s="58"/>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2.75" customHeight="1">
      <c r="A525" s="58"/>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2.75" customHeight="1">
      <c r="A526" s="58"/>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2.75" customHeight="1">
      <c r="A527" s="58"/>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2.75" customHeight="1">
      <c r="A528" s="58"/>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2.75" customHeight="1">
      <c r="A529" s="58"/>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2.75" customHeight="1">
      <c r="A530" s="58"/>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2.75" customHeight="1">
      <c r="A531" s="58"/>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2.75" customHeight="1">
      <c r="A532" s="58"/>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2.75" customHeight="1">
      <c r="A533" s="58"/>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2.75" customHeight="1">
      <c r="A534" s="58"/>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2.75" customHeight="1">
      <c r="A535" s="58"/>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2.75" customHeight="1">
      <c r="A536" s="58"/>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2.75" customHeight="1">
      <c r="A537" s="58"/>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2.75" customHeight="1">
      <c r="A538" s="58"/>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2.75" customHeight="1">
      <c r="A539" s="58"/>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2.75" customHeight="1">
      <c r="A540" s="58"/>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2.75" customHeight="1">
      <c r="A541" s="58"/>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2.75" customHeight="1">
      <c r="A542" s="58"/>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2.75" customHeight="1">
      <c r="A543" s="58"/>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2.75" customHeight="1">
      <c r="A544" s="58"/>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2.75" customHeight="1">
      <c r="A545" s="58"/>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2.75" customHeight="1">
      <c r="A546" s="58"/>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2.75" customHeight="1">
      <c r="A547" s="58"/>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2.75" customHeight="1">
      <c r="A548" s="58"/>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2.75" customHeight="1">
      <c r="A549" s="58"/>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2.75" customHeight="1">
      <c r="A550" s="58"/>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2.75" customHeight="1">
      <c r="A551" s="58"/>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2.75" customHeight="1">
      <c r="A552" s="58"/>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2.75" customHeight="1">
      <c r="A553" s="58"/>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2.75" customHeight="1">
      <c r="A554" s="58"/>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2.75" customHeight="1">
      <c r="A555" s="58"/>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2.75" customHeight="1">
      <c r="A556" s="58"/>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2.75" customHeight="1">
      <c r="A557" s="58"/>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2.75" customHeight="1">
      <c r="A558" s="58"/>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2.75" customHeight="1">
      <c r="A559" s="58"/>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2.75" customHeight="1">
      <c r="A560" s="58"/>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2.75" customHeight="1">
      <c r="A561" s="58"/>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2.75" customHeight="1">
      <c r="A562" s="58"/>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2.75" customHeight="1">
      <c r="A563" s="58"/>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2.75" customHeight="1">
      <c r="A564" s="58"/>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2.75" customHeight="1">
      <c r="A565" s="58"/>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2.75" customHeight="1">
      <c r="A566" s="58"/>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2.75" customHeight="1">
      <c r="A567" s="58"/>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2.75" customHeight="1">
      <c r="A568" s="58"/>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2.75" customHeight="1">
      <c r="A569" s="58"/>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2.75" customHeight="1">
      <c r="A570" s="58"/>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2.75" customHeight="1">
      <c r="A571" s="58"/>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2.75" customHeight="1">
      <c r="A572" s="58"/>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2.75" customHeight="1">
      <c r="A573" s="58"/>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2.75" customHeight="1">
      <c r="A574" s="58"/>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2.75" customHeight="1">
      <c r="A575" s="58"/>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2.75" customHeight="1">
      <c r="A576" s="58"/>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2.75" customHeight="1">
      <c r="A577" s="58"/>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2.75" customHeight="1">
      <c r="A578" s="58"/>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2.75" customHeight="1">
      <c r="A579" s="58"/>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2.75" customHeight="1">
      <c r="A580" s="58"/>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2.75" customHeight="1">
      <c r="A581" s="58"/>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2.75" customHeight="1">
      <c r="A582" s="58"/>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2.75" customHeight="1">
      <c r="A583" s="58"/>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2.75" customHeight="1">
      <c r="A584" s="58"/>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2.75" customHeight="1">
      <c r="A585" s="58"/>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2.75" customHeight="1">
      <c r="A586" s="58"/>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2.75" customHeight="1">
      <c r="A587" s="58"/>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2.75" customHeight="1">
      <c r="A588" s="58"/>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2.75" customHeight="1">
      <c r="A589" s="58"/>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2.75" customHeight="1">
      <c r="A590" s="58"/>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2.75" customHeight="1">
      <c r="A591" s="58"/>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2.75" customHeight="1">
      <c r="A592" s="58"/>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2.75" customHeight="1">
      <c r="A593" s="58"/>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2.75" customHeight="1">
      <c r="A594" s="58"/>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2.75" customHeight="1">
      <c r="A595" s="58"/>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2.75" customHeight="1">
      <c r="A596" s="58"/>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2.75" customHeight="1">
      <c r="A597" s="58"/>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2.75" customHeight="1">
      <c r="A598" s="58"/>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2.75" customHeight="1">
      <c r="A599" s="58"/>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2.75" customHeight="1">
      <c r="A600" s="58"/>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2.75" customHeight="1">
      <c r="A601" s="58"/>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2.75" customHeight="1">
      <c r="A602" s="58"/>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2.75" customHeight="1">
      <c r="A603" s="58"/>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2.75" customHeight="1">
      <c r="A604" s="58"/>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2.75" customHeight="1">
      <c r="A605" s="58"/>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2.75" customHeight="1">
      <c r="A606" s="58"/>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2.75" customHeight="1">
      <c r="A607" s="58"/>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2.75" customHeight="1">
      <c r="A608" s="58"/>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2.75" customHeight="1">
      <c r="A609" s="58"/>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2.75" customHeight="1">
      <c r="A610" s="58"/>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2.75" customHeight="1">
      <c r="A611" s="58"/>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2.75" customHeight="1">
      <c r="A612" s="58"/>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2.75" customHeight="1">
      <c r="A613" s="58"/>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2.75" customHeight="1">
      <c r="A614" s="58"/>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2.75" customHeight="1">
      <c r="A615" s="58"/>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2.75" customHeight="1">
      <c r="A616" s="58"/>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2.75" customHeight="1">
      <c r="A617" s="58"/>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2.75" customHeight="1">
      <c r="A618" s="58"/>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2.75" customHeight="1">
      <c r="A619" s="58"/>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2.75" customHeight="1">
      <c r="A620" s="58"/>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2.75" customHeight="1">
      <c r="A621" s="58"/>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2.75" customHeight="1">
      <c r="A622" s="58"/>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2.75" customHeight="1">
      <c r="A623" s="58"/>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2.75" customHeight="1">
      <c r="A624" s="58"/>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2.75" customHeight="1">
      <c r="A625" s="58"/>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2.75" customHeight="1">
      <c r="A626" s="58"/>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2.75" customHeight="1">
      <c r="A627" s="58"/>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2.75" customHeight="1">
      <c r="A628" s="58"/>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2.75" customHeight="1">
      <c r="A629" s="58"/>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2.75" customHeight="1">
      <c r="A630" s="58"/>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2.75" customHeight="1">
      <c r="A631" s="58"/>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2.75" customHeight="1">
      <c r="A632" s="58"/>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2.75" customHeight="1">
      <c r="A633" s="58"/>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2.75" customHeight="1">
      <c r="A634" s="58"/>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2.75" customHeight="1">
      <c r="A635" s="58"/>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2.75" customHeight="1">
      <c r="A636" s="58"/>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2.75" customHeight="1">
      <c r="A637" s="58"/>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2.75" customHeight="1">
      <c r="A638" s="58"/>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2.75" customHeight="1">
      <c r="A639" s="58"/>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2.75" customHeight="1">
      <c r="A640" s="58"/>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2.75" customHeight="1">
      <c r="A641" s="58"/>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2.75" customHeight="1">
      <c r="A642" s="58"/>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2.75" customHeight="1">
      <c r="A643" s="58"/>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2.75" customHeight="1">
      <c r="A644" s="58"/>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2.75" customHeight="1">
      <c r="A645" s="58"/>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2.75" customHeight="1">
      <c r="A646" s="58"/>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2.75" customHeight="1">
      <c r="A647" s="58"/>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2.75" customHeight="1">
      <c r="A648" s="58"/>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2.75" customHeight="1">
      <c r="A649" s="58"/>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2.75" customHeight="1">
      <c r="A650" s="58"/>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2.75" customHeight="1">
      <c r="A651" s="58"/>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2.75" customHeight="1">
      <c r="A652" s="58"/>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2.75" customHeight="1">
      <c r="A653" s="58"/>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2.75" customHeight="1">
      <c r="A654" s="58"/>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2.75" customHeight="1">
      <c r="A655" s="58"/>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2.75" customHeight="1">
      <c r="A656" s="58"/>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2.75" customHeight="1">
      <c r="A657" s="58"/>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2.75" customHeight="1">
      <c r="A658" s="58"/>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2.75" customHeight="1">
      <c r="A659" s="58"/>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2.75" customHeight="1">
      <c r="A660" s="58"/>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2.75" customHeight="1">
      <c r="A661" s="58"/>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2.75" customHeight="1">
      <c r="A662" s="58"/>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2.75" customHeight="1">
      <c r="A663" s="58"/>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2.75" customHeight="1">
      <c r="A664" s="58"/>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2.75" customHeight="1">
      <c r="A665" s="58"/>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2.75" customHeight="1">
      <c r="A666" s="58"/>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2.75" customHeight="1">
      <c r="A667" s="58"/>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2.75" customHeight="1">
      <c r="A668" s="58"/>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2.75" customHeight="1">
      <c r="A669" s="58"/>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2.75" customHeight="1">
      <c r="A670" s="58"/>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2.75" customHeight="1">
      <c r="A671" s="58"/>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2.75" customHeight="1">
      <c r="A672" s="58"/>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2.75" customHeight="1">
      <c r="A673" s="58"/>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2.75" customHeight="1">
      <c r="A674" s="58"/>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2.75" customHeight="1">
      <c r="A675" s="58"/>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2.75" customHeight="1">
      <c r="A676" s="58"/>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2.75" customHeight="1">
      <c r="A677" s="58"/>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2.75" customHeight="1">
      <c r="A678" s="58"/>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2.75" customHeight="1">
      <c r="A679" s="58"/>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2.75" customHeight="1">
      <c r="A680" s="58"/>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2.75" customHeight="1">
      <c r="A681" s="58"/>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2.75" customHeight="1">
      <c r="A682" s="58"/>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2.75" customHeight="1">
      <c r="A683" s="58"/>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2.75" customHeight="1">
      <c r="A684" s="58"/>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2.75" customHeight="1">
      <c r="A685" s="58"/>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2.75" customHeight="1">
      <c r="A686" s="58"/>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2.75" customHeight="1">
      <c r="A687" s="58"/>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2.75" customHeight="1">
      <c r="A688" s="58"/>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2.75" customHeight="1">
      <c r="A689" s="58"/>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2.75" customHeight="1">
      <c r="A690" s="58"/>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2.75" customHeight="1">
      <c r="A691" s="58"/>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2.75" customHeight="1">
      <c r="A692" s="58"/>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2.75" customHeight="1">
      <c r="A693" s="58"/>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2.75" customHeight="1">
      <c r="A694" s="58"/>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2.75" customHeight="1">
      <c r="A695" s="58"/>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2.75" customHeight="1">
      <c r="A696" s="58"/>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2.75" customHeight="1">
      <c r="A697" s="58"/>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2.75" customHeight="1">
      <c r="A698" s="58"/>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2.75" customHeight="1">
      <c r="A699" s="58"/>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2.75" customHeight="1">
      <c r="A700" s="58"/>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2.75" customHeight="1">
      <c r="A701" s="58"/>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2.75" customHeight="1">
      <c r="A702" s="58"/>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2.75" customHeight="1">
      <c r="A703" s="58"/>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2.75" customHeight="1">
      <c r="A704" s="58"/>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2.75" customHeight="1">
      <c r="A705" s="58"/>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2.75" customHeight="1">
      <c r="A706" s="58"/>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2.75" customHeight="1">
      <c r="A707" s="58"/>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2.75" customHeight="1">
      <c r="A708" s="58"/>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2.75" customHeight="1">
      <c r="A709" s="58"/>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2.75" customHeight="1">
      <c r="A710" s="58"/>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2.75" customHeight="1">
      <c r="A711" s="58"/>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2.75" customHeight="1">
      <c r="A712" s="58"/>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2.75" customHeight="1">
      <c r="A713" s="58"/>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2.75" customHeight="1">
      <c r="A714" s="58"/>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2.75" customHeight="1">
      <c r="A715" s="58"/>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2.75" customHeight="1">
      <c r="A716" s="58"/>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2.75" customHeight="1">
      <c r="A717" s="58"/>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2.75" customHeight="1">
      <c r="A718" s="58"/>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2.75" customHeight="1">
      <c r="A719" s="58"/>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2.75" customHeight="1">
      <c r="A720" s="58"/>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2.75" customHeight="1">
      <c r="A721" s="58"/>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2.75" customHeight="1">
      <c r="A722" s="58"/>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2.75" customHeight="1">
      <c r="A723" s="58"/>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2.75" customHeight="1">
      <c r="A724" s="58"/>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2.75" customHeight="1">
      <c r="A725" s="58"/>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2.75" customHeight="1">
      <c r="A726" s="58"/>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2.75" customHeight="1">
      <c r="A727" s="58"/>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2.75" customHeight="1">
      <c r="A728" s="58"/>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2.75" customHeight="1">
      <c r="A729" s="58"/>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2.75" customHeight="1">
      <c r="A730" s="58"/>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2.75" customHeight="1">
      <c r="A731" s="58"/>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2.75" customHeight="1">
      <c r="A732" s="58"/>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2.75" customHeight="1">
      <c r="A733" s="58"/>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2.75" customHeight="1">
      <c r="A734" s="58"/>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2.75" customHeight="1">
      <c r="A735" s="58"/>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2.75" customHeight="1">
      <c r="A736" s="58"/>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2.75" customHeight="1">
      <c r="A737" s="58"/>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2.75" customHeight="1">
      <c r="A738" s="58"/>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2.75" customHeight="1">
      <c r="A739" s="58"/>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2.75" customHeight="1">
      <c r="A740" s="58"/>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2.75" customHeight="1">
      <c r="A741" s="58"/>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2.75" customHeight="1">
      <c r="A742" s="58"/>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2.75" customHeight="1">
      <c r="A743" s="58"/>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2.75" customHeight="1">
      <c r="A744" s="58"/>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2.75" customHeight="1">
      <c r="A745" s="58"/>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2.75" customHeight="1">
      <c r="A746" s="58"/>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2.75" customHeight="1">
      <c r="A747" s="58"/>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2.75" customHeight="1">
      <c r="A748" s="58"/>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2.75" customHeight="1">
      <c r="A749" s="58"/>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2.75" customHeight="1">
      <c r="A750" s="58"/>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2.75" customHeight="1">
      <c r="A751" s="58"/>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2.75" customHeight="1">
      <c r="A752" s="58"/>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2.75" customHeight="1">
      <c r="A753" s="58"/>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2.75" customHeight="1">
      <c r="A754" s="58"/>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2.75" customHeight="1">
      <c r="A755" s="58"/>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2.75" customHeight="1">
      <c r="A756" s="58"/>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2.75" customHeight="1">
      <c r="A757" s="58"/>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2.75" customHeight="1">
      <c r="A758" s="58"/>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2.75" customHeight="1">
      <c r="A759" s="58"/>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2.75" customHeight="1">
      <c r="A760" s="58"/>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2.75" customHeight="1">
      <c r="A761" s="58"/>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2.75" customHeight="1">
      <c r="A762" s="58"/>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2.75" customHeight="1">
      <c r="A763" s="58"/>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2.75" customHeight="1">
      <c r="A764" s="58"/>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2.75" customHeight="1">
      <c r="A765" s="58"/>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2.75" customHeight="1">
      <c r="A766" s="58"/>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2.75" customHeight="1">
      <c r="A767" s="58"/>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2.75" customHeight="1">
      <c r="A768" s="58"/>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2.75" customHeight="1">
      <c r="A769" s="58"/>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2.75" customHeight="1">
      <c r="A770" s="58"/>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2.75" customHeight="1">
      <c r="A771" s="58"/>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2.75" customHeight="1">
      <c r="A772" s="58"/>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2.75" customHeight="1">
      <c r="A773" s="58"/>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2.75" customHeight="1">
      <c r="A774" s="58"/>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2.75" customHeight="1">
      <c r="A775" s="58"/>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2.75" customHeight="1">
      <c r="A776" s="58"/>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2.75" customHeight="1">
      <c r="A777" s="58"/>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2.75" customHeight="1">
      <c r="A778" s="58"/>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2.75" customHeight="1">
      <c r="A779" s="58"/>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2.75" customHeight="1">
      <c r="A780" s="58"/>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2.75" customHeight="1">
      <c r="A781" s="58"/>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2.75" customHeight="1">
      <c r="A782" s="58"/>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2.75" customHeight="1">
      <c r="A783" s="58"/>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2.75" customHeight="1">
      <c r="A784" s="58"/>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2.75" customHeight="1">
      <c r="A785" s="58"/>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2.75" customHeight="1">
      <c r="A786" s="58"/>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2.75" customHeight="1">
      <c r="A787" s="58"/>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2.75" customHeight="1">
      <c r="A788" s="58"/>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2.75" customHeight="1">
      <c r="A789" s="58"/>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2.75" customHeight="1">
      <c r="A790" s="58"/>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2.75" customHeight="1">
      <c r="A791" s="58"/>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2.75" customHeight="1">
      <c r="A792" s="58"/>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2.75" customHeight="1">
      <c r="A793" s="58"/>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2.75" customHeight="1">
      <c r="A794" s="58"/>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2.75" customHeight="1">
      <c r="A795" s="58"/>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2.75" customHeight="1">
      <c r="A796" s="58"/>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2.75" customHeight="1">
      <c r="A797" s="58"/>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2.75" customHeight="1">
      <c r="A798" s="58"/>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2.75" customHeight="1">
      <c r="A799" s="58"/>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2.75" customHeight="1">
      <c r="A800" s="58"/>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2.75" customHeight="1">
      <c r="A801" s="58"/>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2.75" customHeight="1">
      <c r="A802" s="58"/>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2.75" customHeight="1">
      <c r="A803" s="58"/>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2.75" customHeight="1">
      <c r="A804" s="58"/>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2.75" customHeight="1">
      <c r="A805" s="58"/>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2.75" customHeight="1">
      <c r="A806" s="58"/>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2.75" customHeight="1">
      <c r="A807" s="58"/>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2.75" customHeight="1">
      <c r="A808" s="58"/>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2.75" customHeight="1">
      <c r="A809" s="58"/>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2.75" customHeight="1">
      <c r="A810" s="58"/>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2.75" customHeight="1">
      <c r="A811" s="58"/>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2.75" customHeight="1">
      <c r="A812" s="58"/>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2.75" customHeight="1">
      <c r="A813" s="58"/>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2.75" customHeight="1">
      <c r="A814" s="58"/>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2.75" customHeight="1">
      <c r="A815" s="58"/>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2.75" customHeight="1">
      <c r="A816" s="58"/>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2.75" customHeight="1">
      <c r="A817" s="58"/>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2.75" customHeight="1">
      <c r="A818" s="58"/>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2.75" customHeight="1">
      <c r="A819" s="58"/>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2.75" customHeight="1">
      <c r="A820" s="58"/>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2.75" customHeight="1">
      <c r="A821" s="58"/>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2.75" customHeight="1">
      <c r="A822" s="58"/>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2.75" customHeight="1">
      <c r="A823" s="58"/>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2.75" customHeight="1">
      <c r="A824" s="58"/>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2.75" customHeight="1">
      <c r="A825" s="58"/>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2.75" customHeight="1">
      <c r="A826" s="58"/>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2.75" customHeight="1">
      <c r="A827" s="58"/>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2.75" customHeight="1">
      <c r="A828" s="58"/>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2.75" customHeight="1">
      <c r="A829" s="58"/>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2.75" customHeight="1">
      <c r="A830" s="58"/>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2.75" customHeight="1">
      <c r="A831" s="58"/>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2.75" customHeight="1">
      <c r="A832" s="58"/>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2.75" customHeight="1">
      <c r="A833" s="58"/>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2.75" customHeight="1">
      <c r="A834" s="58"/>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2.75" customHeight="1">
      <c r="A835" s="58"/>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2.75" customHeight="1">
      <c r="A836" s="58"/>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2.75" customHeight="1">
      <c r="A837" s="58"/>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2.75" customHeight="1">
      <c r="A838" s="58"/>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2.75" customHeight="1">
      <c r="A839" s="58"/>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2.75" customHeight="1">
      <c r="A840" s="58"/>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2.75" customHeight="1">
      <c r="A841" s="58"/>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2.75" customHeight="1">
      <c r="A842" s="58"/>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2.75" customHeight="1">
      <c r="A843" s="58"/>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2.75" customHeight="1">
      <c r="A844" s="58"/>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2.75" customHeight="1">
      <c r="A845" s="58"/>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2.75" customHeight="1">
      <c r="A846" s="58"/>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2.75" customHeight="1">
      <c r="A847" s="58"/>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2.75" customHeight="1">
      <c r="A848" s="58"/>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2.75" customHeight="1">
      <c r="A849" s="58"/>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2.75" customHeight="1">
      <c r="A850" s="58"/>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2.75" customHeight="1">
      <c r="A851" s="58"/>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2.75" customHeight="1">
      <c r="A852" s="58"/>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2.75" customHeight="1">
      <c r="A853" s="58"/>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2.75" customHeight="1">
      <c r="A854" s="58"/>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2.75" customHeight="1">
      <c r="A855" s="58"/>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2.75" customHeight="1">
      <c r="A856" s="58"/>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2.75" customHeight="1">
      <c r="A857" s="58"/>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2.75" customHeight="1">
      <c r="A858" s="58"/>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2.75" customHeight="1">
      <c r="A859" s="58"/>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2.75" customHeight="1">
      <c r="A860" s="58"/>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2.75" customHeight="1">
      <c r="A861" s="58"/>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2.75" customHeight="1">
      <c r="A862" s="58"/>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2.75" customHeight="1">
      <c r="A863" s="58"/>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2.75" customHeight="1">
      <c r="A864" s="58"/>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2.75" customHeight="1">
      <c r="A865" s="58"/>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2.75" customHeight="1">
      <c r="A866" s="58"/>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2.75" customHeight="1">
      <c r="A867" s="58"/>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2.75" customHeight="1">
      <c r="A868" s="58"/>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2.75" customHeight="1">
      <c r="A869" s="58"/>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2.75" customHeight="1">
      <c r="A870" s="58"/>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2.75" customHeight="1">
      <c r="A871" s="58"/>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2.75" customHeight="1">
      <c r="A872" s="58"/>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2.75" customHeight="1">
      <c r="A873" s="58"/>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2.75" customHeight="1">
      <c r="A874" s="58"/>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2.75" customHeight="1">
      <c r="A875" s="58"/>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2.75" customHeight="1">
      <c r="A876" s="58"/>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2.75" customHeight="1">
      <c r="A877" s="58"/>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2.75" customHeight="1">
      <c r="A878" s="58"/>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2.75" customHeight="1">
      <c r="A879" s="58"/>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2.75" customHeight="1">
      <c r="A880" s="58"/>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2.75" customHeight="1">
      <c r="A881" s="58"/>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2.75" customHeight="1">
      <c r="A882" s="58"/>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2.75" customHeight="1">
      <c r="A883" s="58"/>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2.75" customHeight="1">
      <c r="A884" s="58"/>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2.75" customHeight="1">
      <c r="A885" s="58"/>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2.75" customHeight="1">
      <c r="A886" s="58"/>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2.75" customHeight="1">
      <c r="A887" s="58"/>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2.75" customHeight="1">
      <c r="A888" s="58"/>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2.75" customHeight="1">
      <c r="A889" s="58"/>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2.75" customHeight="1">
      <c r="A890" s="58"/>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2.75" customHeight="1">
      <c r="A891" s="58"/>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2.75" customHeight="1">
      <c r="A892" s="58"/>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2.75" customHeight="1">
      <c r="A893" s="58"/>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2.75" customHeight="1">
      <c r="A894" s="58"/>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2.75" customHeight="1">
      <c r="A895" s="58"/>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2.75" customHeight="1">
      <c r="A896" s="58"/>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2.75" customHeight="1">
      <c r="A897" s="58"/>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2.75" customHeight="1">
      <c r="A898" s="58"/>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2.75" customHeight="1">
      <c r="A899" s="58"/>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2.75" customHeight="1">
      <c r="A900" s="58"/>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2.75" customHeight="1">
      <c r="A901" s="58"/>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2.75" customHeight="1">
      <c r="A902" s="58"/>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2.75" customHeight="1">
      <c r="A903" s="58"/>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2.75" customHeight="1">
      <c r="A904" s="58"/>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2.75" customHeight="1">
      <c r="A905" s="58"/>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2.75" customHeight="1">
      <c r="A906" s="58"/>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2.75" customHeight="1">
      <c r="A907" s="58"/>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2.75" customHeight="1">
      <c r="A908" s="58"/>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2.75" customHeight="1">
      <c r="A909" s="58"/>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2.75" customHeight="1">
      <c r="A910" s="58"/>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2.75" customHeight="1">
      <c r="A911" s="58"/>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2.75" customHeight="1">
      <c r="A912" s="58"/>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2.75" customHeight="1">
      <c r="A913" s="58"/>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2.75" customHeight="1">
      <c r="A914" s="58"/>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2.75" customHeight="1">
      <c r="A915" s="58"/>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2.75" customHeight="1">
      <c r="A916" s="58"/>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2.75" customHeight="1">
      <c r="A917" s="58"/>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2.75" customHeight="1">
      <c r="A918" s="58"/>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2.75" customHeight="1">
      <c r="A919" s="58"/>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2.75" customHeight="1">
      <c r="A920" s="58"/>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2.75" customHeight="1">
      <c r="A921" s="58"/>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2.75" customHeight="1">
      <c r="A922" s="58"/>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2.75" customHeight="1">
      <c r="A923" s="58"/>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2.75" customHeight="1">
      <c r="A924" s="58"/>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2.75" customHeight="1">
      <c r="A925" s="58"/>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2.75" customHeight="1">
      <c r="A926" s="58"/>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2.75" customHeight="1">
      <c r="A927" s="58"/>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2.75" customHeight="1">
      <c r="A928" s="58"/>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2.75" customHeight="1">
      <c r="A929" s="58"/>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2.75" customHeight="1">
      <c r="A930" s="58"/>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2.75" customHeight="1">
      <c r="A931" s="58"/>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2.75" customHeight="1">
      <c r="A932" s="58"/>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2.75" customHeight="1">
      <c r="A933" s="58"/>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2.75" customHeight="1">
      <c r="A934" s="58"/>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2.75" customHeight="1">
      <c r="A935" s="58"/>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2.75" customHeight="1">
      <c r="A936" s="58"/>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2.75" customHeight="1">
      <c r="A937" s="58"/>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2.75" customHeight="1">
      <c r="A938" s="58"/>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2.75" customHeight="1">
      <c r="A939" s="58"/>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2.75" customHeight="1">
      <c r="A940" s="58"/>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2.75" customHeight="1">
      <c r="A941" s="58"/>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2.75" customHeight="1">
      <c r="A942" s="58"/>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2.75" customHeight="1">
      <c r="A943" s="58"/>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2.75" customHeight="1">
      <c r="A944" s="58"/>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2.75" customHeight="1">
      <c r="A945" s="58"/>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2.75" customHeight="1">
      <c r="A946" s="58"/>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2.75" customHeight="1">
      <c r="A947" s="58"/>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2.75" customHeight="1">
      <c r="A948" s="58"/>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2.75" customHeight="1">
      <c r="A949" s="58"/>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2.75" customHeight="1">
      <c r="A950" s="58"/>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2.75" customHeight="1">
      <c r="A951" s="58"/>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2.75" customHeight="1">
      <c r="A952" s="58"/>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2.75" customHeight="1">
      <c r="A953" s="58"/>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2.75" customHeight="1">
      <c r="A954" s="58"/>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2.75" customHeight="1">
      <c r="A955" s="58"/>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2.75" customHeight="1">
      <c r="A956" s="58"/>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2.75" customHeight="1">
      <c r="A957" s="58"/>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2.75" customHeight="1">
      <c r="A958" s="58"/>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2.75" customHeight="1">
      <c r="A959" s="58"/>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2.75" customHeight="1">
      <c r="A960" s="58"/>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2.75" customHeight="1">
      <c r="A961" s="58"/>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2.75" customHeight="1">
      <c r="A962" s="58"/>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2.75" customHeight="1">
      <c r="A963" s="58"/>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2.75" customHeight="1">
      <c r="A964" s="58"/>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2.75" customHeight="1">
      <c r="A965" s="58"/>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2.75" customHeight="1">
      <c r="A966" s="58"/>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2.75" customHeight="1">
      <c r="A967" s="58"/>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2.75" customHeight="1">
      <c r="A968" s="58"/>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2.75" customHeight="1">
      <c r="A969" s="58"/>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2.75" customHeight="1">
      <c r="A970" s="58"/>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2.75" customHeight="1">
      <c r="A971" s="58"/>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2.75" customHeight="1">
      <c r="A972" s="58"/>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2.75" customHeight="1">
      <c r="A973" s="58"/>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2.75" customHeight="1">
      <c r="A974" s="58"/>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2.75" customHeight="1">
      <c r="A975" s="58"/>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2.75" customHeight="1">
      <c r="A976" s="58"/>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2.75" customHeight="1">
      <c r="A977" s="58"/>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2.75" customHeight="1">
      <c r="A978" s="58"/>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2.75" customHeight="1">
      <c r="A979" s="58"/>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2.75" customHeight="1">
      <c r="A980" s="58"/>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2.75" customHeight="1">
      <c r="A981" s="58"/>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2.75" customHeight="1">
      <c r="A982" s="58"/>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2.75" customHeight="1">
      <c r="A983" s="58"/>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2.75" customHeight="1">
      <c r="A984" s="58"/>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2.75" customHeight="1">
      <c r="A985" s="58"/>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2.75" customHeight="1">
      <c r="A986" s="58"/>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2.75" customHeight="1">
      <c r="A987" s="58"/>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2.75" customHeight="1">
      <c r="A988" s="58"/>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2.75" customHeight="1">
      <c r="A989" s="58"/>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2.75" customHeight="1">
      <c r="A990" s="58"/>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2.75" customHeight="1">
      <c r="A991" s="58"/>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2.75" customHeight="1">
      <c r="A992" s="58"/>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2.75" customHeight="1">
      <c r="A993" s="58"/>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2.75" customHeight="1">
      <c r="A994" s="58"/>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2.75" customHeight="1">
      <c r="A995" s="58"/>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2.75" customHeight="1">
      <c r="A996" s="58"/>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2.75" customHeight="1">
      <c r="A997" s="58"/>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2.75" customHeight="1">
      <c r="A998" s="58"/>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2.75" customHeight="1">
      <c r="A999" s="58"/>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2.75" customHeight="1">
      <c r="A1000" s="58"/>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2.75" customHeight="1">
      <c r="A1001" s="58"/>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spans="1:26" ht="12.75" customHeight="1">
      <c r="A1002" s="58"/>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row r="1003" spans="1:26" ht="12.75" customHeight="1">
      <c r="A1003" s="58"/>
      <c r="B1003" s="15"/>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row>
    <row r="1004" spans="1:26" ht="12.75" customHeight="1">
      <c r="A1004" s="58"/>
      <c r="B1004" s="15"/>
      <c r="C1004" s="15"/>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EBC8-FB1E-4874-9341-14A9AF1253CA}">
  <dimension ref="A1:AB1008"/>
  <sheetViews>
    <sheetView showGridLines="0" zoomScale="90" zoomScaleNormal="90" workbookViewId="0">
      <selection activeCell="B108" sqref="B108:G108"/>
    </sheetView>
  </sheetViews>
  <sheetFormatPr defaultColWidth="12.7109375" defaultRowHeight="15" customHeight="1"/>
  <cols>
    <col min="1" max="1" width="4.42578125" style="61" customWidth="1"/>
    <col min="2" max="2" width="27.7109375" style="61" customWidth="1"/>
    <col min="3" max="3" width="14.28515625" style="61" customWidth="1"/>
    <col min="4" max="5" width="14.7109375" style="61" customWidth="1"/>
    <col min="6" max="6" width="16.28515625" style="61" customWidth="1"/>
    <col min="7" max="8" width="15.42578125" style="61" customWidth="1"/>
    <col min="9" max="9" width="0.7109375" style="61" customWidth="1"/>
    <col min="10" max="28" width="8.7109375" style="61" customWidth="1"/>
    <col min="29" max="16384" width="12.7109375" style="61"/>
  </cols>
  <sheetData>
    <row r="1" spans="1:8" ht="12.75" customHeight="1">
      <c r="A1" s="363" t="s">
        <v>67</v>
      </c>
      <c r="B1" s="364"/>
      <c r="C1" s="364"/>
      <c r="D1" s="364"/>
      <c r="E1" s="364"/>
      <c r="F1" s="364"/>
      <c r="G1" s="364"/>
      <c r="H1" s="364"/>
    </row>
    <row r="2" spans="1:8" ht="12.75" customHeight="1">
      <c r="A2" s="62"/>
    </row>
    <row r="3" spans="1:8" ht="14.25" customHeight="1">
      <c r="A3" s="65" t="s">
        <v>68</v>
      </c>
      <c r="B3" s="365" t="s">
        <v>69</v>
      </c>
      <c r="C3" s="366"/>
      <c r="D3" s="366"/>
      <c r="E3" s="366"/>
      <c r="F3" s="366"/>
      <c r="G3" s="366"/>
      <c r="H3" s="366"/>
    </row>
    <row r="4" spans="1:8" ht="26.25" customHeight="1">
      <c r="A4" s="65"/>
      <c r="B4" s="367" t="s">
        <v>1119</v>
      </c>
      <c r="C4" s="366"/>
      <c r="D4" s="366"/>
      <c r="E4" s="366"/>
      <c r="F4" s="366"/>
      <c r="G4" s="366"/>
      <c r="H4" s="366"/>
    </row>
    <row r="5" spans="1:8" ht="13.5" customHeight="1">
      <c r="A5" s="65"/>
      <c r="B5" s="368" t="s">
        <v>70</v>
      </c>
      <c r="C5" s="366"/>
      <c r="D5" s="366"/>
      <c r="E5" s="366"/>
      <c r="F5" s="366"/>
      <c r="G5" s="366"/>
      <c r="H5" s="366"/>
    </row>
    <row r="6" spans="1:8" ht="13.5" customHeight="1">
      <c r="A6" s="65"/>
      <c r="B6" s="368" t="s">
        <v>71</v>
      </c>
      <c r="C6" s="366"/>
      <c r="D6" s="366"/>
      <c r="E6" s="366"/>
      <c r="F6" s="366"/>
      <c r="G6" s="366"/>
      <c r="H6" s="366"/>
    </row>
    <row r="7" spans="1:8" ht="14.25" customHeight="1">
      <c r="A7" s="65"/>
      <c r="B7" s="368" t="s">
        <v>72</v>
      </c>
      <c r="C7" s="366"/>
      <c r="D7" s="366"/>
      <c r="E7" s="366"/>
      <c r="F7" s="366"/>
      <c r="G7" s="366"/>
      <c r="H7" s="366"/>
    </row>
    <row r="8" spans="1:8" ht="18" customHeight="1">
      <c r="A8" s="65"/>
      <c r="B8" s="368" t="s">
        <v>73</v>
      </c>
      <c r="C8" s="366"/>
      <c r="D8" s="366"/>
      <c r="E8" s="366"/>
      <c r="F8" s="366"/>
      <c r="G8" s="366"/>
      <c r="H8" s="366"/>
    </row>
    <row r="9" spans="1:8" ht="12.75" customHeight="1">
      <c r="A9" s="65"/>
      <c r="B9" s="391"/>
      <c r="C9" s="375" t="s">
        <v>74</v>
      </c>
      <c r="D9" s="370"/>
      <c r="E9" s="371"/>
      <c r="F9" s="375" t="s">
        <v>75</v>
      </c>
      <c r="G9" s="370"/>
      <c r="H9" s="371"/>
    </row>
    <row r="10" spans="1:8" ht="12.75" customHeight="1">
      <c r="A10" s="65"/>
      <c r="B10" s="373"/>
      <c r="C10" s="116" t="s">
        <v>76</v>
      </c>
      <c r="D10" s="115" t="s">
        <v>77</v>
      </c>
      <c r="E10" s="114" t="s">
        <v>78</v>
      </c>
      <c r="F10" s="116" t="s">
        <v>76</v>
      </c>
      <c r="G10" s="115" t="s">
        <v>77</v>
      </c>
      <c r="H10" s="114" t="s">
        <v>78</v>
      </c>
    </row>
    <row r="11" spans="1:8" ht="12.75" customHeight="1">
      <c r="A11" s="65"/>
      <c r="B11" s="111" t="s">
        <v>79</v>
      </c>
      <c r="C11" s="113"/>
      <c r="D11" s="113"/>
      <c r="E11" s="113"/>
      <c r="F11" s="113"/>
      <c r="G11" s="113"/>
      <c r="H11" s="113"/>
    </row>
    <row r="12" spans="1:8" ht="22.5" customHeight="1">
      <c r="A12" s="65"/>
      <c r="B12" s="82" t="s">
        <v>1138</v>
      </c>
      <c r="C12" s="112">
        <v>4074</v>
      </c>
      <c r="D12" s="108">
        <v>3872</v>
      </c>
      <c r="E12" s="108">
        <v>0</v>
      </c>
      <c r="F12" s="108">
        <v>4</v>
      </c>
      <c r="G12" s="108">
        <v>7</v>
      </c>
      <c r="H12" s="108">
        <v>0</v>
      </c>
    </row>
    <row r="13" spans="1:8" ht="12.75" customHeight="1">
      <c r="A13" s="65"/>
      <c r="B13" s="109" t="s">
        <v>80</v>
      </c>
      <c r="C13" s="108">
        <v>445</v>
      </c>
      <c r="D13" s="108">
        <v>414</v>
      </c>
      <c r="E13" s="108">
        <v>0</v>
      </c>
      <c r="F13" s="108">
        <v>5</v>
      </c>
      <c r="G13" s="108">
        <v>2</v>
      </c>
      <c r="H13" s="108">
        <v>0</v>
      </c>
    </row>
    <row r="14" spans="1:8" ht="12.75" customHeight="1">
      <c r="A14" s="65"/>
      <c r="B14" s="109" t="s">
        <v>81</v>
      </c>
      <c r="C14" s="108">
        <v>13122</v>
      </c>
      <c r="D14" s="108">
        <v>11346</v>
      </c>
      <c r="E14" s="108">
        <v>0</v>
      </c>
      <c r="F14" s="108">
        <v>504</v>
      </c>
      <c r="G14" s="108">
        <v>236</v>
      </c>
      <c r="H14" s="108">
        <v>0</v>
      </c>
    </row>
    <row r="15" spans="1:8" ht="12.75" customHeight="1">
      <c r="A15" s="65"/>
      <c r="B15" s="106" t="s">
        <v>82</v>
      </c>
      <c r="C15" s="105">
        <f t="shared" ref="C15:H15" si="0">SUM(C12:C14)</f>
        <v>17641</v>
      </c>
      <c r="D15" s="105">
        <f t="shared" si="0"/>
        <v>15632</v>
      </c>
      <c r="E15" s="105">
        <f t="shared" si="0"/>
        <v>0</v>
      </c>
      <c r="F15" s="105">
        <f t="shared" si="0"/>
        <v>513</v>
      </c>
      <c r="G15" s="105">
        <f t="shared" si="0"/>
        <v>245</v>
      </c>
      <c r="H15" s="105">
        <f t="shared" si="0"/>
        <v>0</v>
      </c>
    </row>
    <row r="16" spans="1:8" ht="12.75" customHeight="1">
      <c r="A16" s="65"/>
      <c r="B16" s="82" t="s">
        <v>83</v>
      </c>
      <c r="C16" s="108">
        <v>355</v>
      </c>
      <c r="D16" s="108">
        <v>185</v>
      </c>
      <c r="E16" s="108">
        <v>0</v>
      </c>
      <c r="F16" s="108">
        <v>312</v>
      </c>
      <c r="G16" s="108">
        <v>237</v>
      </c>
      <c r="H16" s="108">
        <v>0</v>
      </c>
    </row>
    <row r="17" spans="1:8" ht="12.75" customHeight="1">
      <c r="A17" s="65"/>
      <c r="B17" s="106" t="s">
        <v>84</v>
      </c>
      <c r="C17" s="105">
        <f t="shared" ref="C17:H17" si="1">SUM(C15:C16)</f>
        <v>17996</v>
      </c>
      <c r="D17" s="105">
        <f t="shared" si="1"/>
        <v>15817</v>
      </c>
      <c r="E17" s="105">
        <f t="shared" si="1"/>
        <v>0</v>
      </c>
      <c r="F17" s="105">
        <f t="shared" si="1"/>
        <v>825</v>
      </c>
      <c r="G17" s="105">
        <f t="shared" si="1"/>
        <v>482</v>
      </c>
      <c r="H17" s="105">
        <f t="shared" si="1"/>
        <v>0</v>
      </c>
    </row>
    <row r="18" spans="1:8" ht="12.75" customHeight="1">
      <c r="A18" s="65"/>
      <c r="B18" s="111" t="s">
        <v>85</v>
      </c>
      <c r="C18" s="110"/>
      <c r="D18" s="110"/>
      <c r="E18" s="110"/>
      <c r="F18" s="110"/>
      <c r="G18" s="110"/>
      <c r="H18" s="110"/>
    </row>
    <row r="19" spans="1:8" ht="12.75" customHeight="1">
      <c r="A19" s="65"/>
      <c r="B19" s="109" t="s">
        <v>86</v>
      </c>
      <c r="C19" s="108">
        <v>2041</v>
      </c>
      <c r="D19" s="108">
        <v>1685</v>
      </c>
      <c r="E19" s="108">
        <v>0</v>
      </c>
      <c r="F19" s="108">
        <v>633</v>
      </c>
      <c r="G19" s="108">
        <v>466</v>
      </c>
      <c r="H19" s="108">
        <v>0</v>
      </c>
    </row>
    <row r="20" spans="1:8" ht="12.75" customHeight="1">
      <c r="A20" s="65"/>
      <c r="B20" s="109" t="s">
        <v>81</v>
      </c>
      <c r="C20" s="108">
        <v>5287</v>
      </c>
      <c r="D20" s="108">
        <v>4167</v>
      </c>
      <c r="E20" s="108">
        <v>0</v>
      </c>
      <c r="F20" s="108">
        <v>3831</v>
      </c>
      <c r="G20" s="108">
        <v>2879</v>
      </c>
      <c r="H20" s="108">
        <v>0</v>
      </c>
    </row>
    <row r="21" spans="1:8" ht="12.75" customHeight="1">
      <c r="A21" s="65"/>
      <c r="B21" s="82" t="s">
        <v>87</v>
      </c>
      <c r="C21" s="108">
        <v>28</v>
      </c>
      <c r="D21" s="108">
        <v>25</v>
      </c>
      <c r="E21" s="108">
        <v>0</v>
      </c>
      <c r="F21" s="108">
        <v>359</v>
      </c>
      <c r="G21" s="108">
        <v>395</v>
      </c>
      <c r="H21" s="108">
        <v>0</v>
      </c>
    </row>
    <row r="22" spans="1:8" ht="12.75" customHeight="1">
      <c r="A22" s="65"/>
      <c r="B22" s="106" t="s">
        <v>88</v>
      </c>
      <c r="C22" s="107">
        <f t="shared" ref="C22:H22" si="2">SUM(C19:C21)</f>
        <v>7356</v>
      </c>
      <c r="D22" s="107">
        <f t="shared" si="2"/>
        <v>5877</v>
      </c>
      <c r="E22" s="107">
        <f t="shared" si="2"/>
        <v>0</v>
      </c>
      <c r="F22" s="107">
        <f t="shared" si="2"/>
        <v>4823</v>
      </c>
      <c r="G22" s="107">
        <f t="shared" si="2"/>
        <v>3740</v>
      </c>
      <c r="H22" s="107">
        <f t="shared" si="2"/>
        <v>0</v>
      </c>
    </row>
    <row r="23" spans="1:8" ht="12.75" customHeight="1">
      <c r="A23" s="65"/>
      <c r="B23" s="106" t="s">
        <v>89</v>
      </c>
      <c r="C23" s="105">
        <f t="shared" ref="C23:H23" si="3">SUM(C17, C22)</f>
        <v>25352</v>
      </c>
      <c r="D23" s="105">
        <f t="shared" si="3"/>
        <v>21694</v>
      </c>
      <c r="E23" s="105">
        <f t="shared" si="3"/>
        <v>0</v>
      </c>
      <c r="F23" s="105">
        <f t="shared" si="3"/>
        <v>5648</v>
      </c>
      <c r="G23" s="105">
        <f t="shared" si="3"/>
        <v>4222</v>
      </c>
      <c r="H23" s="105">
        <f t="shared" si="3"/>
        <v>0</v>
      </c>
    </row>
    <row r="24" spans="1:8" ht="12.75" customHeight="1">
      <c r="A24" s="65"/>
      <c r="B24" s="104"/>
      <c r="C24" s="103"/>
      <c r="D24" s="102"/>
      <c r="E24" s="102"/>
      <c r="F24" s="102"/>
      <c r="G24" s="102"/>
      <c r="H24" s="102"/>
    </row>
    <row r="25" spans="1:8" ht="12.75" customHeight="1">
      <c r="A25" s="65"/>
      <c r="B25" s="100" t="s">
        <v>90</v>
      </c>
      <c r="C25" s="101">
        <f>SUM(C17:H17)</f>
        <v>35120</v>
      </c>
      <c r="G25" s="98"/>
      <c r="H25" s="98"/>
    </row>
    <row r="26" spans="1:8" ht="12.75" customHeight="1">
      <c r="A26" s="65"/>
      <c r="B26" s="100" t="s">
        <v>91</v>
      </c>
      <c r="C26" s="99">
        <f>SUM(C22:H22)</f>
        <v>21796</v>
      </c>
      <c r="G26" s="98"/>
      <c r="H26" s="98"/>
    </row>
    <row r="27" spans="1:8" ht="12.75" customHeight="1">
      <c r="A27" s="65"/>
      <c r="B27" s="66" t="s">
        <v>92</v>
      </c>
      <c r="C27" s="97">
        <f>SUM(C25:C26)</f>
        <v>56916</v>
      </c>
      <c r="D27" s="66"/>
      <c r="E27" s="66"/>
      <c r="F27" s="66"/>
      <c r="G27" s="96"/>
      <c r="H27" s="96"/>
    </row>
    <row r="28" spans="1:8" ht="22.5" customHeight="1">
      <c r="A28" s="95" t="s">
        <v>93</v>
      </c>
      <c r="B28" s="392" t="s">
        <v>94</v>
      </c>
      <c r="C28" s="366"/>
      <c r="D28" s="366"/>
      <c r="E28" s="366"/>
      <c r="F28" s="366"/>
      <c r="G28" s="366"/>
      <c r="H28" s="366"/>
    </row>
    <row r="29" spans="1:8" ht="27.75" customHeight="1">
      <c r="A29" s="65"/>
      <c r="B29" s="367" t="s">
        <v>1120</v>
      </c>
      <c r="C29" s="366"/>
      <c r="D29" s="366"/>
      <c r="E29" s="366"/>
      <c r="F29" s="366"/>
      <c r="G29" s="366"/>
      <c r="H29" s="366"/>
    </row>
    <row r="30" spans="1:8" ht="15" customHeight="1">
      <c r="A30" s="65"/>
      <c r="B30" s="367" t="s">
        <v>1074</v>
      </c>
      <c r="C30" s="366"/>
      <c r="D30" s="366"/>
      <c r="E30" s="366"/>
      <c r="F30" s="366"/>
      <c r="G30" s="366"/>
      <c r="H30" s="366"/>
    </row>
    <row r="31" spans="1:8" ht="15.75" customHeight="1">
      <c r="A31" s="65"/>
      <c r="B31" s="367" t="s">
        <v>95</v>
      </c>
      <c r="C31" s="366"/>
      <c r="D31" s="366"/>
      <c r="E31" s="366"/>
      <c r="F31" s="366"/>
      <c r="G31" s="366"/>
      <c r="H31" s="366"/>
    </row>
    <row r="32" spans="1:8" ht="38.25" customHeight="1">
      <c r="A32" s="65"/>
      <c r="B32" s="367" t="s">
        <v>96</v>
      </c>
      <c r="C32" s="366"/>
      <c r="D32" s="366"/>
      <c r="E32" s="366"/>
      <c r="F32" s="366"/>
      <c r="G32" s="366"/>
      <c r="H32" s="366"/>
    </row>
    <row r="33" spans="1:8" ht="16.5" customHeight="1">
      <c r="A33" s="65"/>
      <c r="B33" s="367" t="s">
        <v>97</v>
      </c>
      <c r="C33" s="366"/>
      <c r="D33" s="366"/>
      <c r="E33" s="366"/>
      <c r="F33" s="366"/>
      <c r="G33" s="366"/>
      <c r="H33" s="366"/>
    </row>
    <row r="34" spans="1:8" ht="54.75" customHeight="1">
      <c r="A34" s="65"/>
      <c r="B34" s="367" t="s">
        <v>98</v>
      </c>
      <c r="C34" s="366"/>
      <c r="D34" s="366"/>
      <c r="E34" s="366"/>
      <c r="F34" s="366"/>
      <c r="G34" s="366"/>
      <c r="H34" s="366"/>
    </row>
    <row r="35" spans="1:8" ht="35.25" customHeight="1">
      <c r="A35" s="65"/>
      <c r="B35" s="378" t="s">
        <v>99</v>
      </c>
      <c r="C35" s="366"/>
      <c r="D35" s="366"/>
      <c r="E35" s="366"/>
      <c r="F35" s="366"/>
      <c r="G35" s="366"/>
      <c r="H35" s="366"/>
    </row>
    <row r="36" spans="1:8" ht="47.25" customHeight="1">
      <c r="A36" s="65"/>
      <c r="B36" s="367" t="s">
        <v>100</v>
      </c>
      <c r="C36" s="366"/>
      <c r="D36" s="366"/>
      <c r="E36" s="366"/>
      <c r="F36" s="366"/>
      <c r="G36" s="366"/>
      <c r="H36" s="366"/>
    </row>
    <row r="37" spans="1:8" ht="34.5" customHeight="1">
      <c r="A37" s="65"/>
      <c r="B37" s="367" t="s">
        <v>101</v>
      </c>
      <c r="C37" s="366"/>
      <c r="D37" s="366"/>
      <c r="E37" s="366"/>
      <c r="F37" s="366"/>
      <c r="G37" s="366"/>
      <c r="H37" s="366"/>
    </row>
    <row r="38" spans="1:8" ht="45.75" customHeight="1">
      <c r="A38" s="65"/>
      <c r="B38" s="383"/>
      <c r="C38" s="371"/>
      <c r="D38" s="94" t="s">
        <v>102</v>
      </c>
      <c r="E38" s="94" t="s">
        <v>103</v>
      </c>
      <c r="F38" s="94" t="s">
        <v>104</v>
      </c>
    </row>
    <row r="39" spans="1:8" ht="12.75" customHeight="1">
      <c r="A39" s="65"/>
      <c r="B39" s="384" t="s">
        <v>1075</v>
      </c>
      <c r="C39" s="371"/>
      <c r="D39" s="93">
        <v>1334</v>
      </c>
      <c r="E39" s="93">
        <v>4749</v>
      </c>
      <c r="F39" s="93">
        <v>5343</v>
      </c>
    </row>
    <row r="40" spans="1:8" ht="12.75" customHeight="1">
      <c r="A40" s="65"/>
      <c r="B40" s="389" t="s">
        <v>105</v>
      </c>
      <c r="C40" s="371"/>
      <c r="D40" s="93">
        <v>1066</v>
      </c>
      <c r="E40" s="93">
        <v>4687</v>
      </c>
      <c r="F40" s="93">
        <v>4720</v>
      </c>
    </row>
    <row r="41" spans="1:8" ht="12.75" customHeight="1">
      <c r="A41" s="65"/>
      <c r="B41" s="384" t="s">
        <v>106</v>
      </c>
      <c r="C41" s="371"/>
      <c r="D41" s="93">
        <v>444</v>
      </c>
      <c r="E41" s="93">
        <v>2012</v>
      </c>
      <c r="F41" s="93">
        <v>2041</v>
      </c>
    </row>
    <row r="42" spans="1:8" ht="12.75" customHeight="1">
      <c r="A42" s="65"/>
      <c r="B42" s="384" t="s">
        <v>107</v>
      </c>
      <c r="C42" s="371"/>
      <c r="D42" s="93">
        <v>2924</v>
      </c>
      <c r="E42" s="93">
        <v>13381</v>
      </c>
      <c r="F42" s="93">
        <v>13628</v>
      </c>
    </row>
    <row r="43" spans="1:8" ht="15" customHeight="1">
      <c r="A43" s="65"/>
      <c r="B43" s="384" t="s">
        <v>108</v>
      </c>
      <c r="C43" s="371"/>
      <c r="D43" s="93">
        <v>2</v>
      </c>
      <c r="E43" s="93">
        <v>11</v>
      </c>
      <c r="F43" s="93">
        <v>11</v>
      </c>
    </row>
    <row r="44" spans="1:8" ht="12.75" customHeight="1">
      <c r="A44" s="65"/>
      <c r="B44" s="384" t="s">
        <v>109</v>
      </c>
      <c r="C44" s="371"/>
      <c r="D44" s="93">
        <v>1792</v>
      </c>
      <c r="E44" s="93">
        <v>7562</v>
      </c>
      <c r="F44" s="93">
        <v>7608</v>
      </c>
    </row>
    <row r="45" spans="1:8" ht="26.25" customHeight="1">
      <c r="A45" s="65"/>
      <c r="B45" s="384" t="s">
        <v>110</v>
      </c>
      <c r="C45" s="371"/>
      <c r="D45" s="93">
        <v>2</v>
      </c>
      <c r="E45" s="93">
        <v>11</v>
      </c>
      <c r="F45" s="93">
        <v>11</v>
      </c>
    </row>
    <row r="46" spans="1:8" ht="12.75" customHeight="1">
      <c r="A46" s="65"/>
      <c r="B46" s="384" t="s">
        <v>111</v>
      </c>
      <c r="C46" s="371"/>
      <c r="D46" s="93">
        <v>265</v>
      </c>
      <c r="E46" s="93">
        <v>1229</v>
      </c>
      <c r="F46" s="93">
        <v>1240</v>
      </c>
    </row>
    <row r="47" spans="1:8" ht="12.75" customHeight="1">
      <c r="A47" s="65"/>
      <c r="B47" s="384" t="s">
        <v>112</v>
      </c>
      <c r="C47" s="371"/>
      <c r="D47" s="93">
        <v>128</v>
      </c>
      <c r="E47" s="93">
        <v>389</v>
      </c>
      <c r="F47" s="93">
        <v>518</v>
      </c>
    </row>
    <row r="48" spans="1:8" ht="12.75" customHeight="1">
      <c r="A48" s="65"/>
      <c r="B48" s="388" t="s">
        <v>113</v>
      </c>
      <c r="C48" s="371"/>
      <c r="D48" s="91">
        <v>0</v>
      </c>
      <c r="E48" s="91">
        <v>0</v>
      </c>
      <c r="F48" s="91">
        <v>0</v>
      </c>
    </row>
    <row r="49" spans="1:28" ht="12.75" customHeight="1">
      <c r="A49" s="62"/>
    </row>
    <row r="50" spans="1:28" ht="12.75" customHeight="1">
      <c r="A50" s="62"/>
      <c r="B50" s="90" t="s">
        <v>114</v>
      </c>
    </row>
    <row r="51" spans="1:28" ht="12.75" customHeight="1">
      <c r="A51" s="65" t="s">
        <v>115</v>
      </c>
      <c r="B51" s="66" t="s">
        <v>116</v>
      </c>
      <c r="G51" s="87"/>
      <c r="H51" s="87"/>
    </row>
    <row r="52" spans="1:28" ht="12.75" customHeight="1">
      <c r="A52" s="65"/>
      <c r="B52" s="67" t="s">
        <v>117</v>
      </c>
      <c r="C52" s="88">
        <v>0</v>
      </c>
      <c r="G52" s="87"/>
      <c r="H52" s="87"/>
    </row>
    <row r="53" spans="1:28" ht="12.75" customHeight="1">
      <c r="A53" s="65"/>
      <c r="B53" s="67" t="s">
        <v>118</v>
      </c>
      <c r="C53" s="88">
        <v>0</v>
      </c>
      <c r="G53" s="87"/>
      <c r="H53" s="87"/>
    </row>
    <row r="54" spans="1:28" ht="12.75" customHeight="1">
      <c r="A54" s="65"/>
      <c r="B54" s="67" t="s">
        <v>119</v>
      </c>
      <c r="C54" s="88">
        <v>8417</v>
      </c>
      <c r="G54" s="87"/>
      <c r="H54" s="87"/>
    </row>
    <row r="55" spans="1:28" ht="12.75" customHeight="1">
      <c r="A55" s="65"/>
      <c r="B55" s="67" t="s">
        <v>120</v>
      </c>
      <c r="C55" s="88">
        <v>0</v>
      </c>
      <c r="G55" s="87"/>
      <c r="H55" s="87"/>
    </row>
    <row r="56" spans="1:28" ht="12.75" customHeight="1">
      <c r="A56" s="65"/>
      <c r="B56" s="67" t="s">
        <v>121</v>
      </c>
      <c r="C56" s="88">
        <v>5615</v>
      </c>
      <c r="G56" s="87"/>
      <c r="H56" s="87"/>
    </row>
    <row r="57" spans="1:28" ht="12.75" customHeight="1">
      <c r="A57" s="65"/>
      <c r="B57" s="67" t="s">
        <v>122</v>
      </c>
      <c r="C57" s="88">
        <v>6</v>
      </c>
      <c r="G57" s="87"/>
      <c r="H57" s="87"/>
    </row>
    <row r="58" spans="1:28" ht="12.75" customHeight="1">
      <c r="A58" s="65"/>
      <c r="B58" s="89" t="s">
        <v>123</v>
      </c>
      <c r="C58" s="88">
        <v>887</v>
      </c>
      <c r="G58" s="87"/>
      <c r="H58" s="87"/>
    </row>
    <row r="59" spans="1:28" ht="24.75" customHeight="1">
      <c r="A59" s="65"/>
      <c r="B59" s="89" t="s">
        <v>124</v>
      </c>
      <c r="C59" s="88">
        <v>287</v>
      </c>
      <c r="G59" s="87"/>
      <c r="H59" s="87"/>
    </row>
    <row r="60" spans="1:28" ht="12.75" customHeight="1">
      <c r="A60" s="65"/>
      <c r="B60" s="67" t="s">
        <v>125</v>
      </c>
      <c r="C60" s="88">
        <v>0</v>
      </c>
      <c r="G60" s="87"/>
      <c r="H60" s="87"/>
    </row>
    <row r="61" spans="1:28" ht="22.5" customHeight="1">
      <c r="A61" s="62"/>
      <c r="B61" s="86" t="s">
        <v>126</v>
      </c>
      <c r="C61" s="72"/>
      <c r="D61" s="72"/>
      <c r="E61" s="72"/>
      <c r="F61" s="72"/>
      <c r="G61" s="72"/>
      <c r="H61" s="72"/>
      <c r="I61" s="67"/>
      <c r="J61" s="67"/>
      <c r="K61" s="67"/>
      <c r="L61" s="67"/>
      <c r="M61" s="67"/>
      <c r="N61" s="67"/>
      <c r="O61" s="67"/>
      <c r="P61" s="67"/>
      <c r="Q61" s="67"/>
      <c r="R61" s="67"/>
      <c r="S61" s="67"/>
      <c r="T61" s="67"/>
      <c r="U61" s="67"/>
      <c r="V61" s="67"/>
      <c r="W61" s="67"/>
      <c r="X61" s="67"/>
      <c r="Y61" s="67"/>
      <c r="Z61" s="67"/>
      <c r="AA61" s="67"/>
      <c r="AB61" s="67"/>
    </row>
    <row r="62" spans="1:28" ht="24.75" customHeight="1">
      <c r="A62" s="62"/>
      <c r="B62" s="367" t="s">
        <v>127</v>
      </c>
      <c r="C62" s="366"/>
      <c r="D62" s="366"/>
      <c r="E62" s="366"/>
      <c r="F62" s="366"/>
      <c r="G62" s="366"/>
      <c r="H62" s="366"/>
      <c r="I62" s="67"/>
      <c r="J62" s="67"/>
      <c r="K62" s="67"/>
      <c r="L62" s="67"/>
      <c r="M62" s="67"/>
      <c r="N62" s="67"/>
      <c r="O62" s="67"/>
      <c r="P62" s="67"/>
      <c r="Q62" s="67"/>
      <c r="R62" s="67"/>
      <c r="S62" s="67"/>
      <c r="T62" s="67"/>
      <c r="U62" s="67"/>
      <c r="V62" s="67"/>
      <c r="W62" s="67"/>
      <c r="X62" s="67"/>
      <c r="Y62" s="67"/>
      <c r="Z62" s="67"/>
      <c r="AA62" s="67"/>
      <c r="AB62" s="67"/>
    </row>
    <row r="63" spans="1:28" ht="46.5" customHeight="1">
      <c r="A63" s="62"/>
      <c r="B63" s="367" t="s">
        <v>128</v>
      </c>
      <c r="C63" s="366"/>
      <c r="D63" s="366"/>
      <c r="E63" s="366"/>
      <c r="F63" s="366"/>
      <c r="G63" s="366"/>
      <c r="H63" s="366"/>
      <c r="I63" s="67"/>
      <c r="J63" s="67"/>
      <c r="K63" s="67"/>
      <c r="L63" s="67"/>
      <c r="M63" s="67"/>
      <c r="N63" s="67"/>
      <c r="O63" s="67"/>
      <c r="P63" s="67"/>
      <c r="Q63" s="67"/>
      <c r="R63" s="67"/>
      <c r="S63" s="67"/>
      <c r="T63" s="67"/>
      <c r="U63" s="67"/>
      <c r="V63" s="67"/>
      <c r="W63" s="67"/>
      <c r="X63" s="67"/>
      <c r="Y63" s="67"/>
      <c r="Z63" s="67"/>
      <c r="AA63" s="67"/>
      <c r="AB63" s="67"/>
    </row>
    <row r="64" spans="1:28" ht="54.75" customHeight="1">
      <c r="A64" s="62"/>
      <c r="B64" s="367" t="s">
        <v>1135</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row>
    <row r="65" spans="1:28" ht="54.75" customHeight="1">
      <c r="A65" s="62"/>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row>
    <row r="66" spans="1:28" ht="41.25" customHeight="1">
      <c r="A66" s="62"/>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row>
    <row r="67" spans="1:28" ht="27.75" customHeight="1">
      <c r="A67" s="62"/>
      <c r="B67" s="381" t="s">
        <v>129</v>
      </c>
      <c r="C67" s="366"/>
      <c r="D67" s="366"/>
      <c r="E67" s="366"/>
      <c r="F67" s="366"/>
      <c r="G67" s="85"/>
      <c r="H67" s="85"/>
      <c r="I67" s="72"/>
      <c r="J67" s="72"/>
      <c r="K67" s="72"/>
      <c r="L67" s="72"/>
      <c r="M67" s="72"/>
      <c r="N67" s="72"/>
      <c r="O67" s="72"/>
      <c r="P67" s="72"/>
      <c r="Q67" s="72"/>
      <c r="R67" s="72"/>
      <c r="S67" s="72"/>
      <c r="T67" s="72"/>
      <c r="U67" s="72"/>
      <c r="V67" s="72"/>
      <c r="W67" s="72"/>
      <c r="X67" s="72"/>
      <c r="Y67" s="72"/>
      <c r="Z67" s="72"/>
      <c r="AA67" s="72"/>
      <c r="AB67" s="72"/>
    </row>
    <row r="68" spans="1:28" ht="26.25" customHeight="1">
      <c r="A68" s="62"/>
      <c r="B68" s="382" t="s">
        <v>1121</v>
      </c>
      <c r="C68" s="366"/>
      <c r="D68" s="366"/>
      <c r="E68" s="366"/>
      <c r="F68" s="366"/>
      <c r="G68" s="366"/>
      <c r="H68" s="64"/>
      <c r="I68" s="72"/>
      <c r="J68" s="72"/>
      <c r="K68" s="72"/>
      <c r="L68" s="72"/>
      <c r="M68" s="72"/>
      <c r="N68" s="72"/>
      <c r="O68" s="72"/>
      <c r="P68" s="72"/>
      <c r="Q68" s="72"/>
      <c r="R68" s="72"/>
      <c r="S68" s="72"/>
      <c r="T68" s="72"/>
      <c r="U68" s="72"/>
      <c r="V68" s="72"/>
      <c r="W68" s="72"/>
      <c r="X68" s="72"/>
      <c r="Y68" s="72"/>
      <c r="Z68" s="72"/>
      <c r="AA68" s="72"/>
      <c r="AB68" s="72"/>
    </row>
    <row r="69" spans="1:28" ht="26.25" customHeight="1">
      <c r="A69" s="62"/>
      <c r="B69" s="379" t="s">
        <v>1129</v>
      </c>
      <c r="C69" s="380"/>
      <c r="D69" s="380"/>
      <c r="E69" s="380"/>
      <c r="F69" s="380"/>
      <c r="G69" s="72"/>
      <c r="H69" s="72"/>
      <c r="I69" s="72"/>
      <c r="J69" s="72"/>
      <c r="K69" s="72"/>
      <c r="L69" s="72"/>
      <c r="M69" s="72"/>
      <c r="N69" s="72"/>
      <c r="O69" s="72"/>
      <c r="P69" s="72"/>
      <c r="Q69" s="72"/>
      <c r="R69" s="72"/>
      <c r="S69" s="72"/>
      <c r="T69" s="72"/>
      <c r="U69" s="72"/>
      <c r="V69" s="72"/>
      <c r="W69" s="72"/>
      <c r="X69" s="72"/>
      <c r="Y69" s="72"/>
      <c r="Z69" s="72"/>
    </row>
    <row r="70" spans="1:28" ht="54.75" customHeight="1">
      <c r="A70" s="62"/>
      <c r="B70" s="385"/>
      <c r="C70" s="372" t="s">
        <v>131</v>
      </c>
      <c r="D70" s="372" t="s">
        <v>132</v>
      </c>
      <c r="E70" s="372" t="s">
        <v>133</v>
      </c>
      <c r="F70" s="372" t="s">
        <v>134</v>
      </c>
      <c r="G70" s="72"/>
      <c r="H70" s="72"/>
      <c r="I70" s="72"/>
      <c r="J70" s="72"/>
      <c r="K70" s="72"/>
      <c r="L70" s="72"/>
      <c r="M70" s="72"/>
      <c r="N70" s="72"/>
      <c r="O70" s="72"/>
      <c r="P70" s="72"/>
      <c r="Q70" s="72"/>
      <c r="R70" s="72"/>
      <c r="S70" s="72"/>
      <c r="T70" s="72"/>
      <c r="U70" s="72"/>
      <c r="V70" s="72"/>
    </row>
    <row r="71" spans="1:28" ht="24" customHeight="1">
      <c r="A71" s="62"/>
      <c r="B71" s="373"/>
      <c r="C71" s="373"/>
      <c r="D71" s="373"/>
      <c r="E71" s="373"/>
      <c r="F71" s="373"/>
      <c r="G71" s="72"/>
      <c r="H71" s="72"/>
      <c r="I71" s="72"/>
      <c r="J71" s="72"/>
      <c r="K71" s="72"/>
      <c r="L71" s="72"/>
      <c r="M71" s="72"/>
      <c r="N71" s="72"/>
      <c r="O71" s="72"/>
      <c r="P71" s="72"/>
      <c r="Q71" s="72"/>
      <c r="R71" s="72"/>
      <c r="S71" s="72"/>
      <c r="T71" s="72"/>
      <c r="U71" s="72"/>
      <c r="V71" s="72"/>
      <c r="W71" s="72"/>
      <c r="X71" s="72"/>
      <c r="Y71" s="72"/>
      <c r="Z71" s="72"/>
    </row>
    <row r="72" spans="1:28" ht="51.75" customHeight="1">
      <c r="A72" s="81" t="s">
        <v>135</v>
      </c>
      <c r="B72" s="83" t="s">
        <v>1122</v>
      </c>
      <c r="C72" s="82">
        <v>1791</v>
      </c>
      <c r="D72" s="82">
        <v>1211</v>
      </c>
      <c r="E72" s="82">
        <v>4579</v>
      </c>
      <c r="F72" s="82">
        <f t="shared" ref="F72:F78" si="4">SUM(C72:E72)</f>
        <v>7581</v>
      </c>
      <c r="G72" s="72"/>
      <c r="H72" s="72"/>
      <c r="I72" s="72"/>
      <c r="J72" s="72"/>
      <c r="K72" s="72"/>
      <c r="L72" s="72"/>
      <c r="M72" s="72"/>
      <c r="N72" s="72"/>
      <c r="O72" s="72"/>
      <c r="P72" s="72"/>
      <c r="Q72" s="72"/>
      <c r="R72" s="72"/>
      <c r="S72" s="72"/>
      <c r="T72" s="72"/>
      <c r="U72" s="72"/>
      <c r="V72" s="72"/>
      <c r="W72" s="72"/>
      <c r="X72" s="72"/>
      <c r="Y72" s="72"/>
      <c r="Z72" s="72"/>
    </row>
    <row r="73" spans="1:28" ht="119.25" customHeight="1">
      <c r="A73" s="81" t="s">
        <v>137</v>
      </c>
      <c r="B73" s="84" t="s">
        <v>1123</v>
      </c>
      <c r="C73" s="82">
        <v>5</v>
      </c>
      <c r="D73" s="82">
        <v>0</v>
      </c>
      <c r="E73" s="82">
        <v>4</v>
      </c>
      <c r="F73" s="82">
        <f t="shared" si="4"/>
        <v>9</v>
      </c>
      <c r="G73" s="72"/>
      <c r="H73" s="72"/>
      <c r="I73" s="72"/>
      <c r="J73" s="72"/>
      <c r="K73" s="72"/>
      <c r="L73" s="72"/>
      <c r="M73" s="72"/>
      <c r="N73" s="72"/>
      <c r="O73" s="72"/>
      <c r="P73" s="72"/>
      <c r="Q73" s="72"/>
      <c r="R73" s="72"/>
      <c r="S73" s="72"/>
      <c r="T73" s="72"/>
      <c r="U73" s="72"/>
      <c r="V73" s="72"/>
      <c r="W73" s="72"/>
      <c r="X73" s="72"/>
      <c r="Y73" s="72"/>
      <c r="Z73" s="72"/>
    </row>
    <row r="74" spans="1:28" ht="27.75" customHeight="1">
      <c r="A74" s="81" t="s">
        <v>138</v>
      </c>
      <c r="B74" s="83" t="s">
        <v>1124</v>
      </c>
      <c r="C74" s="82">
        <f>(C72-C73)</f>
        <v>1786</v>
      </c>
      <c r="D74" s="82">
        <f>(D72-D73)</f>
        <v>1211</v>
      </c>
      <c r="E74" s="82">
        <f>(E72-E73)</f>
        <v>4575</v>
      </c>
      <c r="F74" s="82">
        <f t="shared" si="4"/>
        <v>7572</v>
      </c>
      <c r="G74" s="72"/>
      <c r="H74" s="72"/>
      <c r="I74" s="72"/>
      <c r="J74" s="72"/>
      <c r="K74" s="72"/>
      <c r="L74" s="72"/>
      <c r="M74" s="72"/>
      <c r="N74" s="72"/>
      <c r="O74" s="72"/>
      <c r="P74" s="72"/>
      <c r="Q74" s="72"/>
      <c r="R74" s="72"/>
      <c r="S74" s="72"/>
      <c r="T74" s="72"/>
      <c r="U74" s="72"/>
      <c r="V74" s="72"/>
      <c r="W74" s="72"/>
      <c r="X74" s="72"/>
      <c r="Y74" s="72"/>
      <c r="Z74" s="72"/>
    </row>
    <row r="75" spans="1:28" ht="51.75" customHeight="1">
      <c r="A75" s="81" t="s">
        <v>140</v>
      </c>
      <c r="B75" s="75" t="s">
        <v>1125</v>
      </c>
      <c r="C75" s="82">
        <v>1105</v>
      </c>
      <c r="D75" s="82">
        <v>893</v>
      </c>
      <c r="E75" s="82">
        <v>3459</v>
      </c>
      <c r="F75" s="82">
        <f t="shared" si="4"/>
        <v>5457</v>
      </c>
      <c r="G75" s="72"/>
      <c r="H75" s="72"/>
      <c r="I75" s="72"/>
      <c r="J75" s="72"/>
      <c r="K75" s="72"/>
      <c r="L75" s="72"/>
      <c r="M75" s="72"/>
      <c r="N75" s="72"/>
      <c r="O75" s="72"/>
      <c r="P75" s="72"/>
      <c r="Q75" s="72"/>
      <c r="R75" s="72"/>
      <c r="S75" s="72"/>
      <c r="T75" s="72"/>
      <c r="U75" s="72"/>
      <c r="V75" s="72"/>
      <c r="W75" s="72"/>
      <c r="X75" s="72"/>
      <c r="Y75" s="72"/>
      <c r="Z75" s="72"/>
    </row>
    <row r="76" spans="1:28" ht="63.75" customHeight="1">
      <c r="A76" s="81" t="s">
        <v>142</v>
      </c>
      <c r="B76" s="75" t="s">
        <v>1126</v>
      </c>
      <c r="C76" s="82">
        <v>237</v>
      </c>
      <c r="D76" s="82">
        <v>120</v>
      </c>
      <c r="E76" s="82">
        <v>482</v>
      </c>
      <c r="F76" s="82">
        <f t="shared" si="4"/>
        <v>839</v>
      </c>
      <c r="G76" s="72"/>
      <c r="H76" s="72"/>
      <c r="I76" s="72"/>
      <c r="J76" s="72"/>
      <c r="K76" s="72"/>
      <c r="L76" s="72"/>
      <c r="M76" s="72"/>
      <c r="N76" s="72"/>
      <c r="O76" s="72"/>
      <c r="P76" s="72"/>
      <c r="Q76" s="72"/>
      <c r="R76" s="72"/>
      <c r="S76" s="72"/>
      <c r="T76" s="72"/>
      <c r="U76" s="72"/>
      <c r="V76" s="72"/>
      <c r="W76" s="72"/>
      <c r="X76" s="72"/>
      <c r="Y76" s="72"/>
      <c r="Z76" s="72"/>
    </row>
    <row r="77" spans="1:28" ht="68.25" customHeight="1">
      <c r="A77" s="81" t="s">
        <v>144</v>
      </c>
      <c r="B77" s="75" t="s">
        <v>1127</v>
      </c>
      <c r="C77" s="82">
        <v>26</v>
      </c>
      <c r="D77" s="82">
        <v>16</v>
      </c>
      <c r="E77" s="82">
        <v>75</v>
      </c>
      <c r="F77" s="82">
        <f t="shared" si="4"/>
        <v>117</v>
      </c>
      <c r="G77" s="72"/>
      <c r="H77" s="72"/>
      <c r="I77" s="72"/>
      <c r="J77" s="72"/>
      <c r="K77" s="72"/>
      <c r="L77" s="72"/>
      <c r="M77" s="72"/>
      <c r="N77" s="72"/>
      <c r="O77" s="72"/>
      <c r="P77" s="72"/>
      <c r="Q77" s="72"/>
      <c r="R77" s="72"/>
      <c r="S77" s="72"/>
      <c r="T77" s="72"/>
      <c r="U77" s="72"/>
      <c r="V77" s="72"/>
      <c r="W77" s="72"/>
      <c r="X77" s="72"/>
      <c r="Y77" s="72"/>
      <c r="Z77" s="72"/>
    </row>
    <row r="78" spans="1:28" ht="36" customHeight="1">
      <c r="A78" s="81" t="s">
        <v>145</v>
      </c>
      <c r="B78" s="75" t="s">
        <v>146</v>
      </c>
      <c r="C78" s="82">
        <f>SUM(C75:C77)</f>
        <v>1368</v>
      </c>
      <c r="D78" s="82">
        <f>SUM(D75:D77)</f>
        <v>1029</v>
      </c>
      <c r="E78" s="82">
        <f>SUM(E75:E77)</f>
        <v>4016</v>
      </c>
      <c r="F78" s="82">
        <f t="shared" si="4"/>
        <v>6413</v>
      </c>
      <c r="G78" s="72"/>
      <c r="H78" s="72"/>
      <c r="I78" s="72"/>
      <c r="J78" s="72"/>
      <c r="K78" s="72"/>
      <c r="L78" s="72"/>
      <c r="M78" s="72"/>
      <c r="N78" s="72"/>
      <c r="O78" s="72"/>
      <c r="P78" s="72"/>
      <c r="Q78" s="72"/>
      <c r="R78" s="72"/>
      <c r="S78" s="72"/>
      <c r="T78" s="72"/>
      <c r="U78" s="72"/>
      <c r="V78" s="72"/>
      <c r="W78" s="72"/>
      <c r="X78" s="72"/>
      <c r="Y78" s="72"/>
      <c r="Z78" s="72"/>
    </row>
    <row r="79" spans="1:28" ht="43.5" customHeight="1">
      <c r="A79" s="81" t="s">
        <v>147</v>
      </c>
      <c r="B79" s="75" t="s">
        <v>1128</v>
      </c>
      <c r="C79" s="82">
        <f>C78/C74</f>
        <v>0.76595744680851063</v>
      </c>
      <c r="D79" s="82">
        <f>D78/D74</f>
        <v>0.8497109826589595</v>
      </c>
      <c r="E79" s="82">
        <f>E78/E74</f>
        <v>0.87781420765027318</v>
      </c>
      <c r="F79" s="82">
        <f>F78/F74</f>
        <v>0.84693608029582668</v>
      </c>
      <c r="G79" s="72"/>
      <c r="H79" s="72"/>
      <c r="I79" s="72"/>
      <c r="J79" s="72"/>
      <c r="K79" s="72"/>
      <c r="L79" s="72"/>
      <c r="M79" s="72"/>
      <c r="N79" s="72"/>
      <c r="O79" s="72"/>
      <c r="P79" s="72"/>
      <c r="Q79" s="72"/>
      <c r="R79" s="72"/>
      <c r="S79" s="72"/>
      <c r="T79" s="72"/>
      <c r="U79" s="72"/>
      <c r="V79" s="72"/>
      <c r="W79" s="72"/>
      <c r="X79" s="72"/>
      <c r="Y79" s="72"/>
      <c r="Z79" s="72"/>
    </row>
    <row r="80" spans="1:28" ht="21" customHeight="1">
      <c r="A80" s="81"/>
      <c r="B80" s="80"/>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row>
    <row r="81" spans="1:28" ht="18.75" customHeight="1">
      <c r="A81" s="62"/>
      <c r="B81" s="390" t="s">
        <v>130</v>
      </c>
      <c r="C81" s="366"/>
      <c r="D81" s="366"/>
      <c r="E81" s="366"/>
      <c r="F81" s="366"/>
      <c r="G81" s="79"/>
      <c r="H81" s="79"/>
      <c r="I81" s="72"/>
      <c r="J81" s="72"/>
      <c r="K81" s="72"/>
      <c r="L81" s="72"/>
      <c r="M81" s="72"/>
      <c r="N81" s="72"/>
      <c r="O81" s="72"/>
      <c r="P81" s="72"/>
      <c r="Q81" s="72"/>
      <c r="R81" s="72"/>
      <c r="S81" s="72"/>
      <c r="T81" s="72"/>
      <c r="U81" s="72"/>
      <c r="V81" s="72"/>
      <c r="W81" s="72"/>
      <c r="X81" s="72"/>
      <c r="Y81" s="72"/>
      <c r="Z81" s="72"/>
      <c r="AA81" s="72"/>
      <c r="AB81" s="72"/>
    </row>
    <row r="82" spans="1:28" ht="54.75" customHeight="1">
      <c r="A82" s="62"/>
      <c r="B82" s="374"/>
      <c r="C82" s="372" t="s">
        <v>131</v>
      </c>
      <c r="D82" s="372" t="s">
        <v>132</v>
      </c>
      <c r="E82" s="372" t="s">
        <v>133</v>
      </c>
      <c r="F82" s="372" t="s">
        <v>134</v>
      </c>
      <c r="G82" s="72"/>
      <c r="H82" s="72"/>
      <c r="I82" s="72"/>
      <c r="J82" s="72"/>
      <c r="K82" s="72"/>
      <c r="L82" s="72"/>
      <c r="M82" s="72"/>
      <c r="N82" s="72"/>
      <c r="O82" s="72"/>
      <c r="P82" s="72"/>
      <c r="Q82" s="72"/>
      <c r="R82" s="72"/>
      <c r="S82" s="72"/>
      <c r="T82" s="72"/>
      <c r="U82" s="72"/>
      <c r="V82" s="72"/>
      <c r="W82" s="72"/>
      <c r="X82" s="72"/>
      <c r="Y82" s="72"/>
      <c r="Z82" s="72"/>
    </row>
    <row r="83" spans="1:28" ht="25.5" customHeight="1">
      <c r="A83" s="62"/>
      <c r="B83" s="373"/>
      <c r="C83" s="373"/>
      <c r="D83" s="373"/>
      <c r="E83" s="373"/>
      <c r="F83" s="373"/>
      <c r="G83" s="72"/>
      <c r="H83" s="72"/>
      <c r="I83" s="72"/>
      <c r="J83" s="72"/>
      <c r="K83" s="72"/>
      <c r="L83" s="72"/>
      <c r="M83" s="72"/>
      <c r="N83" s="72"/>
      <c r="O83" s="72"/>
      <c r="P83" s="72"/>
      <c r="Q83" s="72"/>
      <c r="R83" s="72"/>
      <c r="S83" s="72"/>
      <c r="T83" s="72"/>
      <c r="U83" s="72"/>
      <c r="V83" s="72"/>
      <c r="W83" s="72"/>
      <c r="X83" s="72"/>
      <c r="Y83" s="72"/>
      <c r="Z83" s="72"/>
    </row>
    <row r="84" spans="1:28" ht="54.75" customHeight="1">
      <c r="A84" s="76" t="s">
        <v>135</v>
      </c>
      <c r="B84" s="77" t="s">
        <v>136</v>
      </c>
      <c r="C84" s="74">
        <v>1655</v>
      </c>
      <c r="D84" s="74">
        <v>1245</v>
      </c>
      <c r="E84" s="74">
        <v>4656</v>
      </c>
      <c r="F84" s="74">
        <f t="shared" ref="F84:F90" si="5">SUM(C84:E84)</f>
        <v>7556</v>
      </c>
      <c r="G84" s="72"/>
      <c r="H84" s="72"/>
      <c r="I84" s="72"/>
      <c r="J84" s="72"/>
      <c r="K84" s="72"/>
      <c r="L84" s="72"/>
      <c r="M84" s="72"/>
      <c r="N84" s="72"/>
      <c r="O84" s="72"/>
      <c r="P84" s="72"/>
      <c r="Q84" s="72"/>
      <c r="R84" s="72"/>
      <c r="S84" s="72"/>
      <c r="T84" s="72"/>
      <c r="U84" s="72"/>
      <c r="V84" s="72"/>
      <c r="W84" s="72"/>
      <c r="X84" s="72"/>
      <c r="Y84" s="72"/>
      <c r="Z84" s="72"/>
    </row>
    <row r="85" spans="1:28" ht="120" customHeight="1">
      <c r="A85" s="76" t="s">
        <v>137</v>
      </c>
      <c r="B85" s="78" t="s">
        <v>1130</v>
      </c>
      <c r="C85" s="74">
        <v>3</v>
      </c>
      <c r="D85" s="74">
        <v>0</v>
      </c>
      <c r="E85" s="74">
        <v>0</v>
      </c>
      <c r="F85" s="74">
        <f t="shared" si="5"/>
        <v>3</v>
      </c>
      <c r="G85" s="72"/>
      <c r="H85" s="72"/>
      <c r="I85" s="72"/>
      <c r="J85" s="72"/>
      <c r="K85" s="72"/>
      <c r="L85" s="72"/>
      <c r="M85" s="72"/>
      <c r="N85" s="72"/>
      <c r="O85" s="72"/>
      <c r="P85" s="72"/>
      <c r="Q85" s="72"/>
      <c r="R85" s="72"/>
      <c r="S85" s="72"/>
      <c r="T85" s="72"/>
      <c r="U85" s="72"/>
      <c r="V85" s="72"/>
      <c r="W85" s="72"/>
      <c r="X85" s="72"/>
      <c r="Y85" s="72"/>
      <c r="Z85" s="72"/>
    </row>
    <row r="86" spans="1:28" ht="34.5" customHeight="1">
      <c r="A86" s="76" t="s">
        <v>138</v>
      </c>
      <c r="B86" s="77" t="s">
        <v>139</v>
      </c>
      <c r="C86" s="74">
        <f>(C84-C85)</f>
        <v>1652</v>
      </c>
      <c r="D86" s="74">
        <f>(D84-D85)</f>
        <v>1245</v>
      </c>
      <c r="E86" s="74">
        <f>(E84-E85)</f>
        <v>4656</v>
      </c>
      <c r="F86" s="74">
        <f t="shared" si="5"/>
        <v>7553</v>
      </c>
      <c r="G86" s="72"/>
      <c r="H86" s="72"/>
      <c r="I86" s="72"/>
      <c r="J86" s="72"/>
      <c r="K86" s="72"/>
      <c r="L86" s="72"/>
      <c r="M86" s="72"/>
      <c r="N86" s="72"/>
      <c r="O86" s="72"/>
      <c r="P86" s="72"/>
      <c r="Q86" s="72"/>
      <c r="R86" s="72"/>
      <c r="S86" s="72"/>
      <c r="T86" s="72"/>
      <c r="U86" s="72"/>
      <c r="V86" s="72"/>
      <c r="W86" s="72"/>
      <c r="X86" s="72"/>
      <c r="Y86" s="72"/>
      <c r="Z86" s="72"/>
    </row>
    <row r="87" spans="1:28" ht="52.5" customHeight="1">
      <c r="A87" s="76" t="s">
        <v>140</v>
      </c>
      <c r="B87" s="77" t="s">
        <v>141</v>
      </c>
      <c r="C87" s="74">
        <v>1027</v>
      </c>
      <c r="D87" s="74">
        <v>890</v>
      </c>
      <c r="E87" s="74">
        <v>3474</v>
      </c>
      <c r="F87" s="74">
        <f t="shared" si="5"/>
        <v>5391</v>
      </c>
      <c r="G87" s="72"/>
      <c r="H87" s="72"/>
      <c r="I87" s="72"/>
      <c r="J87" s="72"/>
      <c r="K87" s="72"/>
      <c r="L87" s="72"/>
      <c r="M87" s="72"/>
      <c r="N87" s="72"/>
      <c r="O87" s="72"/>
      <c r="P87" s="72"/>
      <c r="Q87" s="72"/>
      <c r="R87" s="72"/>
      <c r="S87" s="72"/>
      <c r="T87" s="72"/>
      <c r="U87" s="72"/>
      <c r="V87" s="72"/>
      <c r="W87" s="72"/>
      <c r="X87" s="72"/>
      <c r="Y87" s="72"/>
      <c r="Z87" s="72"/>
    </row>
    <row r="88" spans="1:28" ht="68.25" customHeight="1">
      <c r="A88" s="76" t="s">
        <v>142</v>
      </c>
      <c r="B88" s="77" t="s">
        <v>143</v>
      </c>
      <c r="C88" s="74">
        <v>223</v>
      </c>
      <c r="D88" s="74">
        <v>125</v>
      </c>
      <c r="E88" s="74">
        <v>529</v>
      </c>
      <c r="F88" s="74">
        <f t="shared" si="5"/>
        <v>877</v>
      </c>
      <c r="G88" s="72"/>
      <c r="H88" s="72"/>
      <c r="I88" s="72"/>
      <c r="J88" s="72"/>
      <c r="K88" s="72"/>
      <c r="L88" s="72"/>
      <c r="M88" s="72"/>
      <c r="N88" s="72"/>
      <c r="O88" s="72"/>
      <c r="P88" s="72"/>
      <c r="Q88" s="72"/>
      <c r="R88" s="72"/>
      <c r="S88" s="72"/>
      <c r="T88" s="72"/>
      <c r="U88" s="72"/>
      <c r="V88" s="72"/>
      <c r="W88" s="72"/>
      <c r="X88" s="72"/>
      <c r="Y88" s="72"/>
      <c r="Z88" s="72"/>
    </row>
    <row r="89" spans="1:28" ht="65.25" customHeight="1">
      <c r="A89" s="76" t="s">
        <v>144</v>
      </c>
      <c r="B89" s="75" t="s">
        <v>1131</v>
      </c>
      <c r="C89" s="74">
        <v>39</v>
      </c>
      <c r="D89" s="74">
        <v>23</v>
      </c>
      <c r="E89" s="74">
        <v>81</v>
      </c>
      <c r="F89" s="74">
        <f t="shared" si="5"/>
        <v>143</v>
      </c>
      <c r="G89" s="72"/>
      <c r="H89" s="72"/>
      <c r="I89" s="72"/>
      <c r="J89" s="72"/>
      <c r="K89" s="72"/>
      <c r="L89" s="72"/>
      <c r="M89" s="72"/>
      <c r="N89" s="72"/>
      <c r="O89" s="72"/>
      <c r="P89" s="72"/>
      <c r="Q89" s="72"/>
      <c r="R89" s="72"/>
      <c r="S89" s="72"/>
      <c r="T89" s="72"/>
      <c r="U89" s="72"/>
      <c r="V89" s="72"/>
      <c r="W89" s="72"/>
      <c r="X89" s="72"/>
      <c r="Y89" s="72"/>
      <c r="Z89" s="72"/>
    </row>
    <row r="90" spans="1:28" ht="31.5" customHeight="1">
      <c r="A90" s="76" t="s">
        <v>145</v>
      </c>
      <c r="B90" s="75" t="s">
        <v>146</v>
      </c>
      <c r="C90" s="74">
        <f>SUM(C87:C89)</f>
        <v>1289</v>
      </c>
      <c r="D90" s="74">
        <f>SUM(D87:D89)</f>
        <v>1038</v>
      </c>
      <c r="E90" s="74">
        <f>SUM(E87:E89)</f>
        <v>4084</v>
      </c>
      <c r="F90" s="74">
        <f t="shared" si="5"/>
        <v>6411</v>
      </c>
      <c r="G90" s="72"/>
      <c r="H90" s="72"/>
      <c r="I90" s="72"/>
      <c r="J90" s="72"/>
      <c r="K90" s="72"/>
      <c r="L90" s="72"/>
      <c r="M90" s="72"/>
      <c r="N90" s="72"/>
      <c r="O90" s="72"/>
      <c r="P90" s="72"/>
      <c r="Q90" s="72"/>
      <c r="R90" s="72"/>
      <c r="S90" s="72"/>
      <c r="T90" s="72"/>
      <c r="U90" s="72"/>
      <c r="V90" s="72"/>
      <c r="W90" s="72"/>
      <c r="X90" s="72"/>
      <c r="Y90" s="72"/>
      <c r="Z90" s="72"/>
    </row>
    <row r="91" spans="1:28" ht="37.5" customHeight="1">
      <c r="A91" s="76" t="s">
        <v>147</v>
      </c>
      <c r="B91" s="75" t="s">
        <v>148</v>
      </c>
      <c r="C91" s="74">
        <f>C90/C86</f>
        <v>0.78026634382566584</v>
      </c>
      <c r="D91" s="74">
        <f>D90/D86</f>
        <v>0.83373493975903612</v>
      </c>
      <c r="E91" s="74">
        <f>E90/E86</f>
        <v>0.87714776632302405</v>
      </c>
      <c r="F91" s="74">
        <f>F90/F86</f>
        <v>0.84880180060902954</v>
      </c>
      <c r="G91" s="72"/>
      <c r="H91" s="72"/>
      <c r="I91" s="72"/>
      <c r="J91" s="72"/>
      <c r="K91" s="72"/>
      <c r="L91" s="72"/>
      <c r="M91" s="72"/>
      <c r="N91" s="72"/>
      <c r="O91" s="72"/>
      <c r="P91" s="72"/>
      <c r="Q91" s="72"/>
      <c r="R91" s="72"/>
      <c r="S91" s="72"/>
      <c r="T91" s="72"/>
      <c r="U91" s="72"/>
      <c r="V91" s="72"/>
      <c r="W91" s="72"/>
      <c r="X91" s="72"/>
      <c r="Y91" s="72"/>
      <c r="Z91" s="72"/>
    </row>
    <row r="92" spans="1:28" ht="21.75" customHeight="1">
      <c r="A92" s="62"/>
      <c r="B92" s="66" t="s">
        <v>149</v>
      </c>
      <c r="C92" s="67"/>
      <c r="D92" s="67"/>
      <c r="E92" s="67"/>
      <c r="F92" s="67"/>
      <c r="G92" s="73"/>
      <c r="H92" s="73"/>
      <c r="I92" s="67"/>
      <c r="J92" s="67"/>
      <c r="K92" s="67"/>
      <c r="L92" s="67"/>
      <c r="M92" s="67"/>
      <c r="N92" s="67"/>
      <c r="O92" s="67"/>
      <c r="P92" s="67"/>
      <c r="Q92" s="67"/>
      <c r="R92" s="67"/>
      <c r="S92" s="67"/>
      <c r="T92" s="67"/>
      <c r="U92" s="67"/>
      <c r="V92" s="67"/>
      <c r="W92" s="67"/>
      <c r="X92" s="67"/>
      <c r="Y92" s="67"/>
      <c r="Z92" s="67"/>
      <c r="AA92" s="67"/>
      <c r="AB92" s="67"/>
    </row>
    <row r="93" spans="1:28" ht="32.25" customHeight="1">
      <c r="A93" s="62"/>
      <c r="B93" s="367" t="s">
        <v>1132</v>
      </c>
      <c r="C93" s="366"/>
      <c r="D93" s="366"/>
      <c r="E93" s="366"/>
      <c r="F93" s="366"/>
      <c r="G93" s="366"/>
      <c r="H93" s="366"/>
    </row>
    <row r="94" spans="1:28" ht="12.75" customHeight="1">
      <c r="A94" s="62"/>
      <c r="B94" s="369"/>
      <c r="C94" s="370"/>
      <c r="D94" s="370"/>
      <c r="E94" s="371"/>
      <c r="F94" s="71" t="s">
        <v>1133</v>
      </c>
      <c r="G94" s="71" t="s">
        <v>150</v>
      </c>
    </row>
    <row r="95" spans="1:28" ht="23.25" customHeight="1">
      <c r="A95" s="65" t="s">
        <v>151</v>
      </c>
      <c r="B95" s="377" t="s">
        <v>152</v>
      </c>
      <c r="C95" s="370"/>
      <c r="D95" s="370"/>
      <c r="E95" s="370"/>
      <c r="F95" s="69"/>
      <c r="G95" s="68"/>
      <c r="H95" s="67"/>
      <c r="I95" s="67"/>
      <c r="J95" s="67"/>
      <c r="K95" s="67"/>
      <c r="L95" s="67"/>
      <c r="M95" s="67"/>
      <c r="N95" s="67"/>
      <c r="O95" s="67"/>
      <c r="P95" s="67"/>
      <c r="Q95" s="67"/>
      <c r="R95" s="67"/>
      <c r="S95" s="67"/>
      <c r="T95" s="67"/>
      <c r="U95" s="67"/>
      <c r="V95" s="67"/>
      <c r="W95" s="67"/>
      <c r="X95" s="67"/>
      <c r="Y95" s="67"/>
      <c r="Z95" s="67"/>
      <c r="AA95" s="67"/>
    </row>
    <row r="96" spans="1:28" ht="94.5" customHeight="1">
      <c r="A96" s="65" t="s">
        <v>153</v>
      </c>
      <c r="B96" s="376" t="s">
        <v>154</v>
      </c>
      <c r="C96" s="370"/>
      <c r="D96" s="370"/>
      <c r="E96" s="370"/>
      <c r="F96" s="69"/>
      <c r="G96" s="68"/>
      <c r="H96" s="67"/>
      <c r="I96" s="67"/>
      <c r="J96" s="67"/>
      <c r="K96" s="67"/>
      <c r="L96" s="67"/>
      <c r="M96" s="67"/>
      <c r="N96" s="67"/>
      <c r="O96" s="67"/>
      <c r="P96" s="67"/>
      <c r="Q96" s="67"/>
      <c r="R96" s="67"/>
      <c r="S96" s="67"/>
      <c r="T96" s="67"/>
      <c r="U96" s="67"/>
      <c r="V96" s="67"/>
      <c r="W96" s="67"/>
      <c r="X96" s="67"/>
      <c r="Y96" s="67"/>
      <c r="Z96" s="67"/>
      <c r="AA96" s="67"/>
    </row>
    <row r="97" spans="1:27" ht="13.5" customHeight="1">
      <c r="A97" s="65" t="s">
        <v>155</v>
      </c>
      <c r="B97" s="377" t="s">
        <v>156</v>
      </c>
      <c r="C97" s="370"/>
      <c r="D97" s="370"/>
      <c r="E97" s="370"/>
      <c r="F97" s="68">
        <f>F95-F96</f>
        <v>0</v>
      </c>
      <c r="G97" s="68">
        <f>G95-G96</f>
        <v>0</v>
      </c>
      <c r="H97" s="67"/>
      <c r="I97" s="67"/>
      <c r="J97" s="67"/>
      <c r="K97" s="67"/>
      <c r="L97" s="67"/>
      <c r="M97" s="67"/>
      <c r="N97" s="67"/>
      <c r="O97" s="67"/>
      <c r="P97" s="67"/>
      <c r="Q97" s="67"/>
      <c r="R97" s="67"/>
      <c r="S97" s="67"/>
      <c r="T97" s="67"/>
      <c r="U97" s="67"/>
      <c r="V97" s="67"/>
      <c r="W97" s="67"/>
      <c r="X97" s="67"/>
      <c r="Y97" s="67"/>
      <c r="Z97" s="67"/>
      <c r="AA97" s="67"/>
    </row>
    <row r="98" spans="1:27" ht="16.5" customHeight="1">
      <c r="A98" s="65" t="s">
        <v>157</v>
      </c>
      <c r="B98" s="377" t="s">
        <v>158</v>
      </c>
      <c r="C98" s="370"/>
      <c r="D98" s="370"/>
      <c r="E98" s="370"/>
      <c r="F98" s="69"/>
      <c r="G98" s="68"/>
      <c r="H98" s="67"/>
      <c r="I98" s="67"/>
      <c r="J98" s="67"/>
      <c r="K98" s="67"/>
      <c r="L98" s="67"/>
      <c r="M98" s="67"/>
      <c r="N98" s="67"/>
      <c r="O98" s="67"/>
      <c r="P98" s="67"/>
      <c r="Q98" s="67"/>
      <c r="R98" s="67"/>
      <c r="S98" s="67"/>
      <c r="T98" s="67"/>
      <c r="U98" s="67"/>
      <c r="V98" s="67"/>
      <c r="W98" s="67"/>
      <c r="X98" s="67"/>
      <c r="Y98" s="67"/>
      <c r="Z98" s="67"/>
      <c r="AA98" s="67"/>
    </row>
    <row r="99" spans="1:27" ht="27.75" customHeight="1">
      <c r="A99" s="65" t="s">
        <v>159</v>
      </c>
      <c r="B99" s="377" t="s">
        <v>160</v>
      </c>
      <c r="C99" s="370"/>
      <c r="D99" s="370"/>
      <c r="E99" s="370"/>
      <c r="F99" s="69"/>
      <c r="G99" s="68"/>
      <c r="H99" s="67"/>
      <c r="I99" s="67"/>
      <c r="J99" s="67"/>
      <c r="K99" s="67"/>
      <c r="L99" s="67"/>
      <c r="M99" s="67"/>
      <c r="N99" s="67"/>
      <c r="O99" s="67"/>
      <c r="P99" s="67"/>
      <c r="Q99" s="67"/>
      <c r="R99" s="67"/>
      <c r="S99" s="67"/>
      <c r="T99" s="67"/>
      <c r="U99" s="67"/>
      <c r="V99" s="67"/>
      <c r="W99" s="67"/>
      <c r="X99" s="67"/>
      <c r="Y99" s="67"/>
      <c r="Z99" s="67"/>
      <c r="AA99" s="67"/>
    </row>
    <row r="100" spans="1:27" ht="13.5" customHeight="1">
      <c r="A100" s="65" t="s">
        <v>161</v>
      </c>
      <c r="B100" s="377" t="s">
        <v>162</v>
      </c>
      <c r="C100" s="370"/>
      <c r="D100" s="370"/>
      <c r="E100" s="370"/>
      <c r="F100" s="69"/>
      <c r="G100" s="68"/>
      <c r="H100" s="67"/>
      <c r="I100" s="67"/>
      <c r="J100" s="67"/>
      <c r="K100" s="67"/>
      <c r="L100" s="67"/>
      <c r="M100" s="67"/>
      <c r="N100" s="67"/>
      <c r="O100" s="67"/>
      <c r="P100" s="67"/>
      <c r="Q100" s="67"/>
      <c r="R100" s="67"/>
      <c r="S100" s="67"/>
      <c r="T100" s="67"/>
      <c r="U100" s="67"/>
      <c r="V100" s="67"/>
      <c r="W100" s="67"/>
      <c r="X100" s="67"/>
      <c r="Y100" s="67"/>
      <c r="Z100" s="67"/>
      <c r="AA100" s="67"/>
    </row>
    <row r="101" spans="1:27" ht="27" customHeight="1">
      <c r="A101" s="65" t="s">
        <v>163</v>
      </c>
      <c r="B101" s="377" t="s">
        <v>164</v>
      </c>
      <c r="C101" s="370"/>
      <c r="D101" s="370"/>
      <c r="E101" s="370"/>
      <c r="F101" s="69"/>
      <c r="G101" s="68"/>
      <c r="H101" s="67"/>
      <c r="I101" s="67"/>
      <c r="J101" s="67"/>
      <c r="K101" s="67"/>
      <c r="L101" s="67"/>
      <c r="M101" s="67"/>
      <c r="N101" s="67"/>
      <c r="O101" s="67"/>
      <c r="P101" s="67"/>
      <c r="Q101" s="67"/>
      <c r="R101" s="67"/>
      <c r="S101" s="67"/>
      <c r="T101" s="67"/>
      <c r="U101" s="67"/>
      <c r="V101" s="67"/>
      <c r="W101" s="67"/>
      <c r="X101" s="67"/>
      <c r="Y101" s="67"/>
      <c r="Z101" s="67"/>
      <c r="AA101" s="67"/>
    </row>
    <row r="102" spans="1:27" ht="12.75" customHeight="1">
      <c r="A102" s="65" t="s">
        <v>165</v>
      </c>
      <c r="B102" s="377" t="s">
        <v>166</v>
      </c>
      <c r="C102" s="370"/>
      <c r="D102" s="370"/>
      <c r="E102" s="370"/>
      <c r="F102" s="69"/>
      <c r="G102" s="68"/>
      <c r="H102" s="67"/>
      <c r="I102" s="67"/>
      <c r="J102" s="67"/>
      <c r="K102" s="67"/>
      <c r="L102" s="67"/>
      <c r="M102" s="67"/>
      <c r="N102" s="67"/>
      <c r="O102" s="67"/>
      <c r="P102" s="67"/>
      <c r="Q102" s="67"/>
      <c r="R102" s="67"/>
      <c r="S102" s="67"/>
      <c r="T102" s="67"/>
      <c r="U102" s="67"/>
      <c r="V102" s="67"/>
      <c r="W102" s="67"/>
      <c r="X102" s="67"/>
      <c r="Y102" s="67"/>
      <c r="Z102" s="67"/>
      <c r="AA102" s="67"/>
    </row>
    <row r="103" spans="1:27" ht="12.75" customHeight="1">
      <c r="A103" s="65" t="s">
        <v>167</v>
      </c>
      <c r="B103" s="377" t="s">
        <v>168</v>
      </c>
      <c r="C103" s="370"/>
      <c r="D103" s="370"/>
      <c r="E103" s="370"/>
      <c r="F103" s="69"/>
      <c r="G103" s="68"/>
      <c r="H103" s="67"/>
      <c r="I103" s="67"/>
      <c r="J103" s="67"/>
      <c r="K103" s="67"/>
      <c r="L103" s="67"/>
      <c r="M103" s="67"/>
      <c r="N103" s="67"/>
      <c r="O103" s="67"/>
      <c r="P103" s="67"/>
      <c r="Q103" s="67"/>
      <c r="R103" s="67"/>
      <c r="S103" s="67"/>
      <c r="T103" s="67"/>
      <c r="U103" s="67"/>
      <c r="V103" s="67"/>
      <c r="W103" s="67"/>
      <c r="X103" s="67"/>
      <c r="Y103" s="67"/>
      <c r="Z103" s="67"/>
      <c r="AA103" s="67"/>
    </row>
    <row r="104" spans="1:27" ht="12.75" customHeight="1">
      <c r="A104" s="65" t="s">
        <v>169</v>
      </c>
      <c r="B104" s="377" t="s">
        <v>170</v>
      </c>
      <c r="C104" s="370"/>
      <c r="D104" s="370"/>
      <c r="E104" s="370"/>
      <c r="F104" s="69"/>
      <c r="G104" s="68"/>
      <c r="H104" s="67"/>
      <c r="I104" s="67"/>
      <c r="J104" s="67"/>
      <c r="K104" s="67"/>
      <c r="L104" s="67"/>
      <c r="M104" s="67"/>
      <c r="N104" s="67"/>
      <c r="O104" s="67"/>
      <c r="P104" s="67"/>
      <c r="Q104" s="67"/>
      <c r="R104" s="67"/>
      <c r="S104" s="67"/>
      <c r="T104" s="67"/>
      <c r="U104" s="67"/>
      <c r="V104" s="67"/>
      <c r="W104" s="67"/>
      <c r="X104" s="67"/>
      <c r="Y104" s="67"/>
      <c r="Z104" s="67"/>
      <c r="AA104" s="67"/>
    </row>
    <row r="105" spans="1:27" ht="16.5" customHeight="1">
      <c r="A105" s="62"/>
      <c r="B105" s="66" t="s">
        <v>171</v>
      </c>
    </row>
    <row r="106" spans="1:27" ht="30.75" customHeight="1">
      <c r="A106" s="62"/>
      <c r="B106" s="382" t="s">
        <v>172</v>
      </c>
      <c r="C106" s="366"/>
      <c r="D106" s="366"/>
      <c r="E106" s="366"/>
      <c r="F106" s="366"/>
      <c r="G106" s="366"/>
      <c r="H106" s="366"/>
    </row>
    <row r="107" spans="1:27" ht="18" customHeight="1">
      <c r="A107" s="62"/>
      <c r="B107" s="382" t="s">
        <v>173</v>
      </c>
      <c r="C107" s="366"/>
      <c r="D107" s="366"/>
      <c r="E107" s="366"/>
      <c r="F107" s="366"/>
      <c r="G107" s="366"/>
      <c r="H107" s="366"/>
    </row>
    <row r="108" spans="1:27" ht="88.5" customHeight="1">
      <c r="A108" s="62"/>
      <c r="B108" s="387" t="s">
        <v>174</v>
      </c>
      <c r="C108" s="380"/>
      <c r="D108" s="380"/>
      <c r="E108" s="380"/>
      <c r="F108" s="380"/>
      <c r="G108" s="380"/>
    </row>
    <row r="109" spans="1:27" ht="59.25" customHeight="1">
      <c r="A109" s="65" t="s">
        <v>175</v>
      </c>
      <c r="B109" s="382" t="s">
        <v>1142</v>
      </c>
      <c r="C109" s="366"/>
      <c r="D109" s="366"/>
      <c r="E109" s="366"/>
      <c r="F109" s="386"/>
      <c r="G109" s="63">
        <v>0.93320000000000003</v>
      </c>
    </row>
    <row r="110" spans="1:27" ht="12.75" customHeight="1">
      <c r="A110" s="62"/>
    </row>
    <row r="111" spans="1:27" ht="12.75" customHeight="1">
      <c r="A111" s="62"/>
    </row>
    <row r="112" spans="1:27" ht="65.25" hidden="1" customHeight="1">
      <c r="A112" s="62"/>
    </row>
    <row r="113" spans="1:1" ht="51.75" hidden="1" customHeight="1">
      <c r="A113" s="62"/>
    </row>
    <row r="114" spans="1:1" ht="12.75" customHeight="1">
      <c r="A114" s="62"/>
    </row>
    <row r="115" spans="1:1" ht="12.75" customHeight="1">
      <c r="A115" s="62"/>
    </row>
    <row r="116" spans="1:1" ht="12.75" customHeight="1">
      <c r="A116" s="62"/>
    </row>
    <row r="117" spans="1:1" ht="12.75" customHeight="1">
      <c r="A117" s="62"/>
    </row>
    <row r="118" spans="1:1" ht="12.75" customHeight="1">
      <c r="A118" s="62"/>
    </row>
    <row r="119" spans="1:1" ht="12.75" customHeight="1">
      <c r="A119" s="62"/>
    </row>
    <row r="120" spans="1:1" ht="12.75" customHeight="1">
      <c r="A120" s="62"/>
    </row>
    <row r="121" spans="1:1" ht="12.75" customHeight="1">
      <c r="A121" s="62"/>
    </row>
    <row r="122" spans="1:1" ht="12.75" customHeight="1">
      <c r="A122" s="62"/>
    </row>
    <row r="123" spans="1:1" ht="12.75" customHeight="1">
      <c r="A123" s="62"/>
    </row>
    <row r="124" spans="1:1" ht="12.75" customHeight="1">
      <c r="A124" s="62"/>
    </row>
    <row r="125" spans="1:1" ht="12.75" customHeight="1">
      <c r="A125" s="62"/>
    </row>
    <row r="126" spans="1:1" ht="12.75" customHeight="1">
      <c r="A126" s="62"/>
    </row>
    <row r="127" spans="1:1" ht="12.75" customHeight="1">
      <c r="A127" s="62"/>
    </row>
    <row r="128" spans="1:1" ht="12.75" customHeight="1">
      <c r="A128" s="62"/>
    </row>
    <row r="129" spans="1:1" ht="12.75" customHeight="1">
      <c r="A129" s="62"/>
    </row>
    <row r="130" spans="1:1" ht="12.75" customHeight="1">
      <c r="A130" s="62"/>
    </row>
    <row r="131" spans="1:1" ht="12.75" customHeight="1">
      <c r="A131" s="62"/>
    </row>
    <row r="132" spans="1:1" ht="12.75" customHeight="1">
      <c r="A132" s="62"/>
    </row>
    <row r="133" spans="1:1" ht="12.75" customHeight="1">
      <c r="A133" s="62"/>
    </row>
    <row r="134" spans="1:1" ht="12.75" customHeight="1">
      <c r="A134" s="62"/>
    </row>
    <row r="135" spans="1:1" ht="12.75" customHeight="1">
      <c r="A135" s="62"/>
    </row>
    <row r="136" spans="1:1" ht="12.75" customHeight="1">
      <c r="A136" s="62"/>
    </row>
    <row r="137" spans="1:1" ht="12.75" customHeight="1">
      <c r="A137" s="62"/>
    </row>
    <row r="138" spans="1:1" ht="12.75" customHeight="1">
      <c r="A138" s="62"/>
    </row>
    <row r="139" spans="1:1" ht="12.75" customHeight="1">
      <c r="A139" s="62"/>
    </row>
    <row r="140" spans="1:1" ht="12.75" customHeight="1">
      <c r="A140" s="62"/>
    </row>
    <row r="141" spans="1:1" ht="12.75" customHeight="1">
      <c r="A141" s="62"/>
    </row>
    <row r="142" spans="1:1" ht="12.75" customHeight="1">
      <c r="A142" s="62"/>
    </row>
    <row r="143" spans="1:1" ht="12.75" customHeight="1">
      <c r="A143" s="62"/>
    </row>
    <row r="144" spans="1:1" ht="12.75" customHeight="1">
      <c r="A144" s="62"/>
    </row>
    <row r="145" spans="1:1" ht="12.75" customHeight="1">
      <c r="A145" s="62"/>
    </row>
    <row r="146" spans="1:1" ht="12.75" customHeight="1">
      <c r="A146" s="62"/>
    </row>
    <row r="147" spans="1:1" ht="12.75" customHeight="1">
      <c r="A147" s="62"/>
    </row>
    <row r="148" spans="1:1" ht="12.75" customHeight="1">
      <c r="A148" s="62"/>
    </row>
    <row r="149" spans="1:1" ht="12.75" customHeight="1">
      <c r="A149" s="62"/>
    </row>
    <row r="150" spans="1:1" ht="12.75" customHeight="1">
      <c r="A150" s="62"/>
    </row>
    <row r="151" spans="1:1" ht="12.75" customHeight="1">
      <c r="A151" s="62"/>
    </row>
    <row r="152" spans="1:1" ht="12.75" customHeight="1">
      <c r="A152" s="62"/>
    </row>
    <row r="153" spans="1:1" ht="12.75" customHeight="1">
      <c r="A153" s="62"/>
    </row>
    <row r="154" spans="1:1" ht="12.75" customHeight="1">
      <c r="A154" s="62"/>
    </row>
    <row r="155" spans="1:1" ht="12.75" customHeight="1">
      <c r="A155" s="62"/>
    </row>
    <row r="156" spans="1:1" ht="12.75" customHeight="1">
      <c r="A156" s="62"/>
    </row>
    <row r="157" spans="1:1" ht="12.75" customHeight="1">
      <c r="A157" s="62"/>
    </row>
    <row r="158" spans="1:1" ht="12.75" customHeight="1">
      <c r="A158" s="62"/>
    </row>
    <row r="159" spans="1:1" ht="12.75" customHeight="1">
      <c r="A159" s="62"/>
    </row>
    <row r="160" spans="1:1" ht="12.75" customHeight="1">
      <c r="A160" s="62"/>
    </row>
    <row r="161" spans="1:1" ht="12.75" customHeight="1">
      <c r="A161" s="62"/>
    </row>
    <row r="162" spans="1:1" ht="12.75" customHeight="1">
      <c r="A162" s="62"/>
    </row>
    <row r="163" spans="1:1" ht="12.75" customHeight="1">
      <c r="A163" s="62"/>
    </row>
    <row r="164" spans="1:1" ht="12.75" customHeight="1">
      <c r="A164" s="62"/>
    </row>
    <row r="165" spans="1:1" ht="12.75" customHeight="1">
      <c r="A165" s="62"/>
    </row>
    <row r="166" spans="1:1" ht="12.75" customHeight="1">
      <c r="A166" s="62"/>
    </row>
    <row r="167" spans="1:1" ht="12.75" customHeight="1">
      <c r="A167" s="62"/>
    </row>
    <row r="168" spans="1:1" ht="12.75" customHeight="1">
      <c r="A168" s="62"/>
    </row>
    <row r="169" spans="1:1" ht="12.75" customHeight="1">
      <c r="A169" s="62"/>
    </row>
    <row r="170" spans="1:1" ht="12.75" customHeight="1">
      <c r="A170" s="62"/>
    </row>
    <row r="171" spans="1:1" ht="12.75" customHeight="1">
      <c r="A171" s="62"/>
    </row>
    <row r="172" spans="1:1" ht="12.75" customHeight="1">
      <c r="A172" s="62"/>
    </row>
    <row r="173" spans="1:1" ht="12.75" customHeight="1">
      <c r="A173" s="62"/>
    </row>
    <row r="174" spans="1:1" ht="12.75" customHeight="1">
      <c r="A174" s="62"/>
    </row>
    <row r="175" spans="1:1" ht="12.75" customHeight="1">
      <c r="A175" s="62"/>
    </row>
    <row r="176" spans="1:1" ht="12.75" customHeight="1">
      <c r="A176" s="62"/>
    </row>
    <row r="177" spans="1:1" ht="12.75" customHeight="1">
      <c r="A177" s="62"/>
    </row>
    <row r="178" spans="1:1" ht="12.75" customHeight="1">
      <c r="A178" s="62"/>
    </row>
    <row r="179" spans="1:1" ht="12.75" customHeight="1">
      <c r="A179" s="62"/>
    </row>
    <row r="180" spans="1:1" ht="12.75" customHeight="1">
      <c r="A180" s="62"/>
    </row>
    <row r="181" spans="1:1" ht="12.75" customHeight="1">
      <c r="A181" s="62"/>
    </row>
    <row r="182" spans="1:1" ht="12.75" customHeight="1">
      <c r="A182" s="62"/>
    </row>
    <row r="183" spans="1:1" ht="12.75" customHeight="1">
      <c r="A183" s="62"/>
    </row>
    <row r="184" spans="1:1" ht="12.75" customHeight="1">
      <c r="A184" s="62"/>
    </row>
    <row r="185" spans="1:1" ht="12.75" customHeight="1">
      <c r="A185" s="62"/>
    </row>
    <row r="186" spans="1:1" ht="12.75" customHeight="1">
      <c r="A186" s="62"/>
    </row>
    <row r="187" spans="1:1" ht="12.75" customHeight="1">
      <c r="A187" s="62"/>
    </row>
    <row r="188" spans="1:1" ht="12.75" customHeight="1">
      <c r="A188" s="62"/>
    </row>
    <row r="189" spans="1:1" ht="12.75" customHeight="1">
      <c r="A189" s="62"/>
    </row>
    <row r="190" spans="1:1" ht="12.75" customHeight="1">
      <c r="A190" s="62"/>
    </row>
    <row r="191" spans="1:1" ht="12.75" customHeight="1">
      <c r="A191" s="62"/>
    </row>
    <row r="192" spans="1:1" ht="12.75" customHeight="1">
      <c r="A192" s="62"/>
    </row>
    <row r="193" spans="1:1" ht="12.75" customHeight="1">
      <c r="A193" s="62"/>
    </row>
    <row r="194" spans="1:1" ht="12.75" customHeight="1">
      <c r="A194" s="62"/>
    </row>
    <row r="195" spans="1:1" ht="12.75" customHeight="1">
      <c r="A195" s="62"/>
    </row>
    <row r="196" spans="1:1" ht="12.75" customHeight="1">
      <c r="A196" s="62"/>
    </row>
    <row r="197" spans="1:1" ht="12.75" customHeight="1">
      <c r="A197" s="62"/>
    </row>
    <row r="198" spans="1:1" ht="12.75" customHeight="1">
      <c r="A198" s="62"/>
    </row>
    <row r="199" spans="1:1" ht="12.75" customHeight="1">
      <c r="A199" s="62"/>
    </row>
    <row r="200" spans="1:1" ht="12.75" customHeight="1">
      <c r="A200" s="62"/>
    </row>
    <row r="201" spans="1:1" ht="12.75" customHeight="1">
      <c r="A201" s="62"/>
    </row>
    <row r="202" spans="1:1" ht="12.75" customHeight="1">
      <c r="A202" s="62"/>
    </row>
    <row r="203" spans="1:1" ht="12.75" customHeight="1">
      <c r="A203" s="62"/>
    </row>
    <row r="204" spans="1:1" ht="12.75" customHeight="1">
      <c r="A204" s="62"/>
    </row>
    <row r="205" spans="1:1" ht="12.75" customHeight="1">
      <c r="A205" s="62"/>
    </row>
    <row r="206" spans="1:1" ht="12.75" customHeight="1">
      <c r="A206" s="62"/>
    </row>
    <row r="207" spans="1:1" ht="12.75" customHeight="1">
      <c r="A207" s="62"/>
    </row>
    <row r="208" spans="1:1" ht="12.75" customHeight="1">
      <c r="A208" s="62"/>
    </row>
    <row r="209" spans="1:1" ht="12.75" customHeight="1">
      <c r="A209" s="62"/>
    </row>
    <row r="210" spans="1:1" ht="12.75" customHeight="1">
      <c r="A210" s="62"/>
    </row>
    <row r="211" spans="1:1" ht="12.75" customHeight="1">
      <c r="A211" s="62"/>
    </row>
    <row r="212" spans="1:1" ht="12.75" customHeight="1">
      <c r="A212" s="62"/>
    </row>
    <row r="213" spans="1:1" ht="12.75" customHeight="1">
      <c r="A213" s="62"/>
    </row>
    <row r="214" spans="1:1" ht="12.75" customHeight="1">
      <c r="A214" s="62"/>
    </row>
    <row r="215" spans="1:1" ht="12.75" customHeight="1">
      <c r="A215" s="62"/>
    </row>
    <row r="216" spans="1:1" ht="12.75" customHeight="1">
      <c r="A216" s="62"/>
    </row>
    <row r="217" spans="1:1" ht="12.75" customHeight="1">
      <c r="A217" s="62"/>
    </row>
    <row r="218" spans="1:1" ht="12.75" customHeight="1">
      <c r="A218" s="62"/>
    </row>
    <row r="219" spans="1:1" ht="12.75" customHeight="1">
      <c r="A219" s="62"/>
    </row>
    <row r="220" spans="1:1" ht="12.75" customHeight="1">
      <c r="A220" s="62"/>
    </row>
    <row r="221" spans="1:1" ht="12.75" customHeight="1">
      <c r="A221" s="62"/>
    </row>
    <row r="222" spans="1:1" ht="12.75" customHeight="1">
      <c r="A222" s="62"/>
    </row>
    <row r="223" spans="1:1" ht="12.75" customHeight="1">
      <c r="A223" s="62"/>
    </row>
    <row r="224" spans="1:1" ht="12.75" customHeight="1">
      <c r="A224" s="62"/>
    </row>
    <row r="225" spans="1:1" ht="12.75" customHeight="1">
      <c r="A225" s="62"/>
    </row>
    <row r="226" spans="1:1" ht="12.75" customHeight="1">
      <c r="A226" s="62"/>
    </row>
    <row r="227" spans="1:1" ht="12.75" customHeight="1">
      <c r="A227" s="62"/>
    </row>
    <row r="228" spans="1:1" ht="12.75" customHeight="1">
      <c r="A228" s="62"/>
    </row>
    <row r="229" spans="1:1" ht="12.75" customHeight="1">
      <c r="A229" s="62"/>
    </row>
    <row r="230" spans="1:1" ht="12.75" customHeight="1">
      <c r="A230" s="62"/>
    </row>
    <row r="231" spans="1:1" ht="12.75" customHeight="1">
      <c r="A231" s="62"/>
    </row>
    <row r="232" spans="1:1" ht="12.75" customHeight="1">
      <c r="A232" s="62"/>
    </row>
    <row r="233" spans="1:1" ht="12.75" customHeight="1">
      <c r="A233" s="62"/>
    </row>
    <row r="234" spans="1:1" ht="12.75" customHeight="1">
      <c r="A234" s="62"/>
    </row>
    <row r="235" spans="1:1" ht="12.75" customHeight="1">
      <c r="A235" s="62"/>
    </row>
    <row r="236" spans="1:1" ht="12.75" customHeight="1">
      <c r="A236" s="62"/>
    </row>
    <row r="237" spans="1:1" ht="12.75" customHeight="1">
      <c r="A237" s="62"/>
    </row>
    <row r="238" spans="1:1" ht="12.75" customHeight="1">
      <c r="A238" s="62"/>
    </row>
    <row r="239" spans="1:1" ht="12.75" customHeight="1">
      <c r="A239" s="62"/>
    </row>
    <row r="240" spans="1:1" ht="12.75" customHeight="1">
      <c r="A240" s="62"/>
    </row>
    <row r="241" spans="1:1" ht="12.75" customHeight="1">
      <c r="A241" s="62"/>
    </row>
    <row r="242" spans="1:1" ht="12.75" customHeight="1">
      <c r="A242" s="62"/>
    </row>
    <row r="243" spans="1:1" ht="12.75" customHeight="1">
      <c r="A243" s="62"/>
    </row>
    <row r="244" spans="1:1" ht="12.75" customHeight="1">
      <c r="A244" s="62"/>
    </row>
    <row r="245" spans="1:1" ht="12.75" customHeight="1">
      <c r="A245" s="62"/>
    </row>
    <row r="246" spans="1:1" ht="12.75" customHeight="1">
      <c r="A246" s="62"/>
    </row>
    <row r="247" spans="1:1" ht="12.75" customHeight="1">
      <c r="A247" s="62"/>
    </row>
    <row r="248" spans="1:1" ht="12.75" customHeight="1">
      <c r="A248" s="62"/>
    </row>
    <row r="249" spans="1:1" ht="12.75" customHeight="1">
      <c r="A249" s="62"/>
    </row>
    <row r="250" spans="1:1" ht="12.75" customHeight="1">
      <c r="A250" s="62"/>
    </row>
    <row r="251" spans="1:1" ht="12.75" customHeight="1">
      <c r="A251" s="62"/>
    </row>
    <row r="252" spans="1:1" ht="12.75" customHeight="1">
      <c r="A252" s="62"/>
    </row>
    <row r="253" spans="1:1" ht="12.75" customHeight="1">
      <c r="A253" s="62"/>
    </row>
    <row r="254" spans="1:1" ht="12.75" customHeight="1">
      <c r="A254" s="62"/>
    </row>
    <row r="255" spans="1:1" ht="12.75" customHeight="1">
      <c r="A255" s="62"/>
    </row>
    <row r="256" spans="1:1" ht="12.75" customHeight="1">
      <c r="A256" s="62"/>
    </row>
    <row r="257" spans="1:1" ht="12.75" customHeight="1">
      <c r="A257" s="62"/>
    </row>
    <row r="258" spans="1:1" ht="12.75" customHeight="1">
      <c r="A258" s="62"/>
    </row>
    <row r="259" spans="1:1" ht="12.75" customHeight="1">
      <c r="A259" s="62"/>
    </row>
    <row r="260" spans="1:1" ht="12.75" customHeight="1">
      <c r="A260" s="62"/>
    </row>
    <row r="261" spans="1:1" ht="12.75" customHeight="1">
      <c r="A261" s="62"/>
    </row>
    <row r="262" spans="1:1" ht="12.75" customHeight="1">
      <c r="A262" s="62"/>
    </row>
    <row r="263" spans="1:1" ht="12.75" customHeight="1">
      <c r="A263" s="62"/>
    </row>
    <row r="264" spans="1:1" ht="12.75" customHeight="1">
      <c r="A264" s="62"/>
    </row>
    <row r="265" spans="1:1" ht="12.75" customHeight="1">
      <c r="A265" s="62"/>
    </row>
    <row r="266" spans="1:1" ht="12.75" customHeight="1">
      <c r="A266" s="62"/>
    </row>
    <row r="267" spans="1:1" ht="12.75" customHeight="1">
      <c r="A267" s="62"/>
    </row>
    <row r="268" spans="1:1" ht="12.75" customHeight="1">
      <c r="A268" s="62"/>
    </row>
    <row r="269" spans="1:1" ht="12.75" customHeight="1">
      <c r="A269" s="62"/>
    </row>
    <row r="270" spans="1:1" ht="12.75" customHeight="1">
      <c r="A270" s="62"/>
    </row>
    <row r="271" spans="1:1" ht="12.75" customHeight="1">
      <c r="A271" s="62"/>
    </row>
    <row r="272" spans="1:1" ht="12.75" customHeight="1">
      <c r="A272" s="62"/>
    </row>
    <row r="273" spans="1:1" ht="12.75" customHeight="1">
      <c r="A273" s="62"/>
    </row>
    <row r="274" spans="1:1" ht="12.75" customHeight="1">
      <c r="A274" s="62"/>
    </row>
    <row r="275" spans="1:1" ht="12.75" customHeight="1">
      <c r="A275" s="62"/>
    </row>
    <row r="276" spans="1:1" ht="12.75" customHeight="1">
      <c r="A276" s="62"/>
    </row>
    <row r="277" spans="1:1" ht="12.75" customHeight="1">
      <c r="A277" s="62"/>
    </row>
    <row r="278" spans="1:1" ht="12.75" customHeight="1">
      <c r="A278" s="62"/>
    </row>
    <row r="279" spans="1:1" ht="12.75" customHeight="1">
      <c r="A279" s="62"/>
    </row>
    <row r="280" spans="1:1" ht="12.75" customHeight="1">
      <c r="A280" s="62"/>
    </row>
    <row r="281" spans="1:1" ht="12.75" customHeight="1">
      <c r="A281" s="62"/>
    </row>
    <row r="282" spans="1:1" ht="12.75" customHeight="1">
      <c r="A282" s="62"/>
    </row>
    <row r="283" spans="1:1" ht="12.75" customHeight="1">
      <c r="A283" s="62"/>
    </row>
    <row r="284" spans="1:1" ht="12.75" customHeight="1">
      <c r="A284" s="62"/>
    </row>
    <row r="285" spans="1:1" ht="12.75" customHeight="1">
      <c r="A285" s="62"/>
    </row>
    <row r="286" spans="1:1" ht="12.75" customHeight="1">
      <c r="A286" s="62"/>
    </row>
    <row r="287" spans="1:1" ht="12.75" customHeight="1">
      <c r="A287" s="62"/>
    </row>
    <row r="288" spans="1:1" ht="12.75" customHeight="1">
      <c r="A288" s="62"/>
    </row>
    <row r="289" spans="1:1" ht="12.75" customHeight="1">
      <c r="A289" s="62"/>
    </row>
    <row r="290" spans="1:1" ht="12.75" customHeight="1">
      <c r="A290" s="62"/>
    </row>
    <row r="291" spans="1:1" ht="12.75" customHeight="1">
      <c r="A291" s="62"/>
    </row>
    <row r="292" spans="1:1" ht="12.75" customHeight="1">
      <c r="A292" s="62"/>
    </row>
    <row r="293" spans="1:1" ht="12.75" customHeight="1">
      <c r="A293" s="62"/>
    </row>
    <row r="294" spans="1:1" ht="12.75" customHeight="1">
      <c r="A294" s="62"/>
    </row>
    <row r="295" spans="1:1" ht="12.75" customHeight="1">
      <c r="A295" s="62"/>
    </row>
    <row r="296" spans="1:1" ht="12.75" customHeight="1">
      <c r="A296" s="62"/>
    </row>
    <row r="297" spans="1:1" ht="12.75" customHeight="1">
      <c r="A297" s="62"/>
    </row>
    <row r="298" spans="1:1" ht="12.75" customHeight="1">
      <c r="A298" s="62"/>
    </row>
    <row r="299" spans="1:1" ht="12.75" customHeight="1">
      <c r="A299" s="62"/>
    </row>
    <row r="300" spans="1:1" ht="12.75" customHeight="1">
      <c r="A300" s="62"/>
    </row>
    <row r="301" spans="1:1" ht="12.75" customHeight="1">
      <c r="A301" s="62"/>
    </row>
    <row r="302" spans="1:1" ht="12.75" customHeight="1">
      <c r="A302" s="62"/>
    </row>
    <row r="303" spans="1:1" ht="12.75" customHeight="1">
      <c r="A303" s="62"/>
    </row>
    <row r="304" spans="1:1" ht="12.75" customHeight="1">
      <c r="A304" s="62"/>
    </row>
    <row r="305" spans="1:1" ht="12.75" customHeight="1">
      <c r="A305" s="62"/>
    </row>
    <row r="306" spans="1:1" ht="12.75" customHeight="1">
      <c r="A306" s="62"/>
    </row>
    <row r="307" spans="1:1" ht="12.75" customHeight="1">
      <c r="A307" s="62"/>
    </row>
    <row r="308" spans="1:1" ht="12.75" customHeight="1">
      <c r="A308" s="62"/>
    </row>
    <row r="309" spans="1:1" ht="12.75" customHeight="1">
      <c r="A309" s="62"/>
    </row>
    <row r="310" spans="1:1" ht="12.75" customHeight="1">
      <c r="A310" s="62"/>
    </row>
    <row r="311" spans="1:1" ht="12.75" customHeight="1">
      <c r="A311" s="62"/>
    </row>
    <row r="312" spans="1:1" ht="12.75" customHeight="1">
      <c r="A312" s="62"/>
    </row>
    <row r="313" spans="1:1" ht="12.75" customHeight="1">
      <c r="A313" s="62"/>
    </row>
    <row r="314" spans="1:1" ht="12.75" customHeight="1">
      <c r="A314" s="62"/>
    </row>
    <row r="315" spans="1:1" ht="12.75" customHeight="1">
      <c r="A315" s="62"/>
    </row>
    <row r="316" spans="1:1" ht="12.75" customHeight="1">
      <c r="A316" s="62"/>
    </row>
    <row r="317" spans="1:1" ht="12.75" customHeight="1">
      <c r="A317" s="62"/>
    </row>
    <row r="318" spans="1:1" ht="12.75" customHeight="1">
      <c r="A318" s="62"/>
    </row>
    <row r="319" spans="1:1" ht="12.75" customHeight="1">
      <c r="A319" s="62"/>
    </row>
    <row r="320" spans="1:1" ht="12.75" customHeight="1">
      <c r="A320" s="62"/>
    </row>
    <row r="321" spans="1:1" ht="12.75" customHeight="1">
      <c r="A321" s="62"/>
    </row>
    <row r="322" spans="1:1" ht="12.75" customHeight="1">
      <c r="A322" s="62"/>
    </row>
    <row r="323" spans="1:1" ht="12.75" customHeight="1">
      <c r="A323" s="62"/>
    </row>
    <row r="324" spans="1:1" ht="12.75" customHeight="1">
      <c r="A324" s="62"/>
    </row>
    <row r="325" spans="1:1" ht="12.75" customHeight="1">
      <c r="A325" s="62"/>
    </row>
    <row r="326" spans="1:1" ht="12.75" customHeight="1">
      <c r="A326" s="62"/>
    </row>
    <row r="327" spans="1:1" ht="12.75" customHeight="1">
      <c r="A327" s="62"/>
    </row>
    <row r="328" spans="1:1" ht="12.75" customHeight="1">
      <c r="A328" s="62"/>
    </row>
    <row r="329" spans="1:1" ht="12.75" customHeight="1">
      <c r="A329" s="62"/>
    </row>
    <row r="330" spans="1:1" ht="12.75" customHeight="1">
      <c r="A330" s="62"/>
    </row>
    <row r="331" spans="1:1" ht="12.75" customHeight="1">
      <c r="A331" s="62"/>
    </row>
    <row r="332" spans="1:1" ht="12.75" customHeight="1">
      <c r="A332" s="62"/>
    </row>
    <row r="333" spans="1:1" ht="12.75" customHeight="1">
      <c r="A333" s="62"/>
    </row>
    <row r="334" spans="1:1" ht="12.75" customHeight="1">
      <c r="A334" s="62"/>
    </row>
    <row r="335" spans="1:1" ht="12.75" customHeight="1">
      <c r="A335" s="62"/>
    </row>
    <row r="336" spans="1:1" ht="12.75" customHeight="1">
      <c r="A336" s="62"/>
    </row>
    <row r="337" spans="1:1" ht="12.75" customHeight="1">
      <c r="A337" s="62"/>
    </row>
    <row r="338" spans="1:1" ht="12.75" customHeight="1">
      <c r="A338" s="62"/>
    </row>
    <row r="339" spans="1:1" ht="12.75" customHeight="1">
      <c r="A339" s="62"/>
    </row>
    <row r="340" spans="1:1" ht="12.75" customHeight="1">
      <c r="A340" s="62"/>
    </row>
    <row r="341" spans="1:1" ht="12.75" customHeight="1">
      <c r="A341" s="62"/>
    </row>
    <row r="342" spans="1:1" ht="12.75" customHeight="1">
      <c r="A342" s="62"/>
    </row>
    <row r="343" spans="1:1" ht="12.75" customHeight="1">
      <c r="A343" s="62"/>
    </row>
    <row r="344" spans="1:1" ht="12.75" customHeight="1">
      <c r="A344" s="62"/>
    </row>
    <row r="345" spans="1:1" ht="12.75" customHeight="1">
      <c r="A345" s="62"/>
    </row>
    <row r="346" spans="1:1" ht="12.75" customHeight="1">
      <c r="A346" s="62"/>
    </row>
    <row r="347" spans="1:1" ht="12.75" customHeight="1">
      <c r="A347" s="62"/>
    </row>
    <row r="348" spans="1:1" ht="12.75" customHeight="1">
      <c r="A348" s="62"/>
    </row>
    <row r="349" spans="1:1" ht="12.75" customHeight="1">
      <c r="A349" s="62"/>
    </row>
    <row r="350" spans="1:1" ht="12.75" customHeight="1">
      <c r="A350" s="62"/>
    </row>
    <row r="351" spans="1:1" ht="12.75" customHeight="1">
      <c r="A351" s="62"/>
    </row>
    <row r="352" spans="1:1" ht="12.75" customHeight="1">
      <c r="A352" s="62"/>
    </row>
    <row r="353" spans="1:1" ht="12.75" customHeight="1">
      <c r="A353" s="62"/>
    </row>
    <row r="354" spans="1:1" ht="12.75" customHeight="1">
      <c r="A354" s="62"/>
    </row>
    <row r="355" spans="1:1" ht="12.75" customHeight="1">
      <c r="A355" s="62"/>
    </row>
    <row r="356" spans="1:1" ht="12.75" customHeight="1">
      <c r="A356" s="62"/>
    </row>
    <row r="357" spans="1:1" ht="12.75" customHeight="1">
      <c r="A357" s="62"/>
    </row>
    <row r="358" spans="1:1" ht="12.75" customHeight="1">
      <c r="A358" s="62"/>
    </row>
    <row r="359" spans="1:1" ht="12.75" customHeight="1">
      <c r="A359" s="62"/>
    </row>
    <row r="360" spans="1:1" ht="12.75" customHeight="1">
      <c r="A360" s="62"/>
    </row>
    <row r="361" spans="1:1" ht="12.75" customHeight="1">
      <c r="A361" s="62"/>
    </row>
    <row r="362" spans="1:1" ht="12.75" customHeight="1">
      <c r="A362" s="62"/>
    </row>
    <row r="363" spans="1:1" ht="12.75" customHeight="1">
      <c r="A363" s="62"/>
    </row>
    <row r="364" spans="1:1" ht="12.75" customHeight="1">
      <c r="A364" s="62"/>
    </row>
    <row r="365" spans="1:1" ht="12.75" customHeight="1">
      <c r="A365" s="62"/>
    </row>
    <row r="366" spans="1:1" ht="12.75" customHeight="1">
      <c r="A366" s="62"/>
    </row>
    <row r="367" spans="1:1" ht="12.75" customHeight="1">
      <c r="A367" s="62"/>
    </row>
    <row r="368" spans="1:1" ht="12.75" customHeight="1">
      <c r="A368" s="62"/>
    </row>
    <row r="369" spans="1:1" ht="12.75" customHeight="1">
      <c r="A369" s="62"/>
    </row>
    <row r="370" spans="1:1" ht="12.75" customHeight="1">
      <c r="A370" s="62"/>
    </row>
    <row r="371" spans="1:1" ht="12.75" customHeight="1">
      <c r="A371" s="62"/>
    </row>
    <row r="372" spans="1:1" ht="12.75" customHeight="1">
      <c r="A372" s="62"/>
    </row>
    <row r="373" spans="1:1" ht="12.75" customHeight="1">
      <c r="A373" s="62"/>
    </row>
    <row r="374" spans="1:1" ht="12.75" customHeight="1">
      <c r="A374" s="62"/>
    </row>
    <row r="375" spans="1:1" ht="12.75" customHeight="1">
      <c r="A375" s="62"/>
    </row>
    <row r="376" spans="1:1" ht="12.75" customHeight="1">
      <c r="A376" s="62"/>
    </row>
    <row r="377" spans="1:1" ht="12.75" customHeight="1">
      <c r="A377" s="62"/>
    </row>
    <row r="378" spans="1:1" ht="12.75" customHeight="1">
      <c r="A378" s="62"/>
    </row>
    <row r="379" spans="1:1" ht="12.75" customHeight="1">
      <c r="A379" s="62"/>
    </row>
    <row r="380" spans="1:1" ht="12.75" customHeight="1">
      <c r="A380" s="62"/>
    </row>
    <row r="381" spans="1:1" ht="12.75" customHeight="1">
      <c r="A381" s="62"/>
    </row>
    <row r="382" spans="1:1" ht="12.75" customHeight="1">
      <c r="A382" s="62"/>
    </row>
    <row r="383" spans="1:1" ht="12.75" customHeight="1">
      <c r="A383" s="62"/>
    </row>
    <row r="384" spans="1:1" ht="12.75" customHeight="1">
      <c r="A384" s="62"/>
    </row>
    <row r="385" spans="1:1" ht="12.75" customHeight="1">
      <c r="A385" s="62"/>
    </row>
    <row r="386" spans="1:1" ht="12.75" customHeight="1">
      <c r="A386" s="62"/>
    </row>
    <row r="387" spans="1:1" ht="12.75" customHeight="1">
      <c r="A387" s="62"/>
    </row>
    <row r="388" spans="1:1" ht="12.75" customHeight="1">
      <c r="A388" s="62"/>
    </row>
    <row r="389" spans="1:1" ht="12.75" customHeight="1">
      <c r="A389" s="62"/>
    </row>
    <row r="390" spans="1:1" ht="12.75" customHeight="1">
      <c r="A390" s="62"/>
    </row>
    <row r="391" spans="1:1" ht="12.75" customHeight="1">
      <c r="A391" s="62"/>
    </row>
    <row r="392" spans="1:1" ht="12.75" customHeight="1">
      <c r="A392" s="62"/>
    </row>
    <row r="393" spans="1:1" ht="12.75" customHeight="1">
      <c r="A393" s="62"/>
    </row>
    <row r="394" spans="1:1" ht="12.75" customHeight="1">
      <c r="A394" s="62"/>
    </row>
    <row r="395" spans="1:1" ht="12.75" customHeight="1">
      <c r="A395" s="62"/>
    </row>
    <row r="396" spans="1:1" ht="12.75" customHeight="1">
      <c r="A396" s="62"/>
    </row>
    <row r="397" spans="1:1" ht="12.75" customHeight="1">
      <c r="A397" s="62"/>
    </row>
    <row r="398" spans="1:1" ht="12.75" customHeight="1">
      <c r="A398" s="62"/>
    </row>
    <row r="399" spans="1:1" ht="12.75" customHeight="1">
      <c r="A399" s="62"/>
    </row>
    <row r="400" spans="1:1" ht="12.75" customHeight="1">
      <c r="A400" s="62"/>
    </row>
    <row r="401" spans="1:1" ht="12.75" customHeight="1">
      <c r="A401" s="62"/>
    </row>
    <row r="402" spans="1:1" ht="12.75" customHeight="1">
      <c r="A402" s="62"/>
    </row>
    <row r="403" spans="1:1" ht="12.75" customHeight="1">
      <c r="A403" s="62"/>
    </row>
    <row r="404" spans="1:1" ht="12.75" customHeight="1">
      <c r="A404" s="62"/>
    </row>
    <row r="405" spans="1:1" ht="12.75" customHeight="1">
      <c r="A405" s="62"/>
    </row>
    <row r="406" spans="1:1" ht="12.75" customHeight="1">
      <c r="A406" s="62"/>
    </row>
    <row r="407" spans="1:1" ht="12.75" customHeight="1">
      <c r="A407" s="62"/>
    </row>
    <row r="408" spans="1:1" ht="12.75" customHeight="1">
      <c r="A408" s="62"/>
    </row>
    <row r="409" spans="1:1" ht="12.75" customHeight="1">
      <c r="A409" s="62"/>
    </row>
    <row r="410" spans="1:1" ht="12.75" customHeight="1">
      <c r="A410" s="62"/>
    </row>
    <row r="411" spans="1:1" ht="12.75" customHeight="1">
      <c r="A411" s="62"/>
    </row>
    <row r="412" spans="1:1" ht="12.75" customHeight="1">
      <c r="A412" s="62"/>
    </row>
    <row r="413" spans="1:1" ht="12.75" customHeight="1">
      <c r="A413" s="62"/>
    </row>
    <row r="414" spans="1:1" ht="12.75" customHeight="1">
      <c r="A414" s="62"/>
    </row>
    <row r="415" spans="1:1" ht="12.75" customHeight="1">
      <c r="A415" s="62"/>
    </row>
    <row r="416" spans="1:1" ht="12.75" customHeight="1">
      <c r="A416" s="62"/>
    </row>
    <row r="417" spans="1:1" ht="12.75" customHeight="1">
      <c r="A417" s="62"/>
    </row>
    <row r="418" spans="1:1" ht="12.75" customHeight="1">
      <c r="A418" s="62"/>
    </row>
    <row r="419" spans="1:1" ht="12.75" customHeight="1">
      <c r="A419" s="62"/>
    </row>
    <row r="420" spans="1:1" ht="12.75" customHeight="1">
      <c r="A420" s="62"/>
    </row>
    <row r="421" spans="1:1" ht="12.75" customHeight="1">
      <c r="A421" s="62"/>
    </row>
    <row r="422" spans="1:1" ht="12.75" customHeight="1">
      <c r="A422" s="62"/>
    </row>
    <row r="423" spans="1:1" ht="12.75" customHeight="1">
      <c r="A423" s="62"/>
    </row>
    <row r="424" spans="1:1" ht="12.75" customHeight="1">
      <c r="A424" s="62"/>
    </row>
    <row r="425" spans="1:1" ht="12.75" customHeight="1">
      <c r="A425" s="62"/>
    </row>
    <row r="426" spans="1:1" ht="12.75" customHeight="1">
      <c r="A426" s="62"/>
    </row>
    <row r="427" spans="1:1" ht="12.75" customHeight="1">
      <c r="A427" s="62"/>
    </row>
    <row r="428" spans="1:1" ht="12.75" customHeight="1">
      <c r="A428" s="62"/>
    </row>
    <row r="429" spans="1:1" ht="12.75" customHeight="1">
      <c r="A429" s="62"/>
    </row>
    <row r="430" spans="1:1" ht="12.75" customHeight="1">
      <c r="A430" s="62"/>
    </row>
    <row r="431" spans="1:1" ht="12.75" customHeight="1">
      <c r="A431" s="62"/>
    </row>
    <row r="432" spans="1:1" ht="12.75" customHeight="1">
      <c r="A432" s="62"/>
    </row>
    <row r="433" spans="1:1" ht="12.75" customHeight="1">
      <c r="A433" s="62"/>
    </row>
    <row r="434" spans="1:1" ht="12.75" customHeight="1">
      <c r="A434" s="62"/>
    </row>
    <row r="435" spans="1:1" ht="12.75" customHeight="1">
      <c r="A435" s="62"/>
    </row>
    <row r="436" spans="1:1" ht="12.75" customHeight="1">
      <c r="A436" s="62"/>
    </row>
    <row r="437" spans="1:1" ht="12.75" customHeight="1">
      <c r="A437" s="62"/>
    </row>
    <row r="438" spans="1:1" ht="12.75" customHeight="1">
      <c r="A438" s="62"/>
    </row>
    <row r="439" spans="1:1" ht="12.75" customHeight="1">
      <c r="A439" s="62"/>
    </row>
    <row r="440" spans="1:1" ht="12.75" customHeight="1">
      <c r="A440" s="62"/>
    </row>
    <row r="441" spans="1:1" ht="12.75" customHeight="1">
      <c r="A441" s="62"/>
    </row>
    <row r="442" spans="1:1" ht="12.75" customHeight="1">
      <c r="A442" s="62"/>
    </row>
    <row r="443" spans="1:1" ht="12.75" customHeight="1">
      <c r="A443" s="62"/>
    </row>
    <row r="444" spans="1:1" ht="12.75" customHeight="1">
      <c r="A444" s="62"/>
    </row>
    <row r="445" spans="1:1" ht="12.75" customHeight="1">
      <c r="A445" s="62"/>
    </row>
    <row r="446" spans="1:1" ht="12.75" customHeight="1">
      <c r="A446" s="62"/>
    </row>
    <row r="447" spans="1:1" ht="12.75" customHeight="1">
      <c r="A447" s="62"/>
    </row>
    <row r="448" spans="1:1" ht="12.75" customHeight="1">
      <c r="A448" s="62"/>
    </row>
    <row r="449" spans="1:1" ht="12.75" customHeight="1">
      <c r="A449" s="62"/>
    </row>
    <row r="450" spans="1:1" ht="12.75" customHeight="1">
      <c r="A450" s="62"/>
    </row>
    <row r="451" spans="1:1" ht="12.75" customHeight="1">
      <c r="A451" s="62"/>
    </row>
    <row r="452" spans="1:1" ht="12.75" customHeight="1">
      <c r="A452" s="62"/>
    </row>
    <row r="453" spans="1:1" ht="12.75" customHeight="1">
      <c r="A453" s="62"/>
    </row>
    <row r="454" spans="1:1" ht="12.75" customHeight="1">
      <c r="A454" s="62"/>
    </row>
    <row r="455" spans="1:1" ht="12.75" customHeight="1">
      <c r="A455" s="62"/>
    </row>
    <row r="456" spans="1:1" ht="12.75" customHeight="1">
      <c r="A456" s="62"/>
    </row>
    <row r="457" spans="1:1" ht="12.75" customHeight="1">
      <c r="A457" s="62"/>
    </row>
    <row r="458" spans="1:1" ht="12.75" customHeight="1">
      <c r="A458" s="62"/>
    </row>
    <row r="459" spans="1:1" ht="12.75" customHeight="1">
      <c r="A459" s="62"/>
    </row>
    <row r="460" spans="1:1" ht="12.75" customHeight="1">
      <c r="A460" s="62"/>
    </row>
    <row r="461" spans="1:1" ht="12.75" customHeight="1">
      <c r="A461" s="62"/>
    </row>
    <row r="462" spans="1:1" ht="12.75" customHeight="1">
      <c r="A462" s="62"/>
    </row>
    <row r="463" spans="1:1" ht="12.75" customHeight="1">
      <c r="A463" s="62"/>
    </row>
    <row r="464" spans="1:1" ht="12.75" customHeight="1">
      <c r="A464" s="62"/>
    </row>
    <row r="465" spans="1:1" ht="12.75" customHeight="1">
      <c r="A465" s="62"/>
    </row>
    <row r="466" spans="1:1" ht="12.75" customHeight="1">
      <c r="A466" s="62"/>
    </row>
    <row r="467" spans="1:1" ht="12.75" customHeight="1">
      <c r="A467" s="62"/>
    </row>
    <row r="468" spans="1:1" ht="12.75" customHeight="1">
      <c r="A468" s="62"/>
    </row>
    <row r="469" spans="1:1" ht="12.75" customHeight="1">
      <c r="A469" s="62"/>
    </row>
    <row r="470" spans="1:1" ht="12.75" customHeight="1">
      <c r="A470" s="62"/>
    </row>
    <row r="471" spans="1:1" ht="12.75" customHeight="1">
      <c r="A471" s="62"/>
    </row>
    <row r="472" spans="1:1" ht="12.75" customHeight="1">
      <c r="A472" s="62"/>
    </row>
    <row r="473" spans="1:1" ht="12.75" customHeight="1">
      <c r="A473" s="62"/>
    </row>
    <row r="474" spans="1:1" ht="12.75" customHeight="1">
      <c r="A474" s="62"/>
    </row>
    <row r="475" spans="1:1" ht="12.75" customHeight="1">
      <c r="A475" s="62"/>
    </row>
    <row r="476" spans="1:1" ht="12.75" customHeight="1">
      <c r="A476" s="62"/>
    </row>
    <row r="477" spans="1:1" ht="12.75" customHeight="1">
      <c r="A477" s="62"/>
    </row>
    <row r="478" spans="1:1" ht="12.75" customHeight="1">
      <c r="A478" s="62"/>
    </row>
    <row r="479" spans="1:1" ht="12.75" customHeight="1">
      <c r="A479" s="62"/>
    </row>
    <row r="480" spans="1:1" ht="12.75" customHeight="1">
      <c r="A480" s="62"/>
    </row>
    <row r="481" spans="1:1" ht="12.75" customHeight="1">
      <c r="A481" s="62"/>
    </row>
    <row r="482" spans="1:1" ht="12.75" customHeight="1">
      <c r="A482" s="62"/>
    </row>
    <row r="483" spans="1:1" ht="12.75" customHeight="1">
      <c r="A483" s="62"/>
    </row>
    <row r="484" spans="1:1" ht="12.75" customHeight="1">
      <c r="A484" s="62"/>
    </row>
    <row r="485" spans="1:1" ht="12.75" customHeight="1">
      <c r="A485" s="62"/>
    </row>
    <row r="486" spans="1:1" ht="12.75" customHeight="1">
      <c r="A486" s="62"/>
    </row>
    <row r="487" spans="1:1" ht="12.75" customHeight="1">
      <c r="A487" s="62"/>
    </row>
    <row r="488" spans="1:1" ht="12.75" customHeight="1">
      <c r="A488" s="62"/>
    </row>
    <row r="489" spans="1:1" ht="12.75" customHeight="1">
      <c r="A489" s="62"/>
    </row>
    <row r="490" spans="1:1" ht="12.75" customHeight="1">
      <c r="A490" s="62"/>
    </row>
    <row r="491" spans="1:1" ht="12.75" customHeight="1">
      <c r="A491" s="62"/>
    </row>
    <row r="492" spans="1:1" ht="12.75" customHeight="1">
      <c r="A492" s="62"/>
    </row>
    <row r="493" spans="1:1" ht="12.75" customHeight="1">
      <c r="A493" s="62"/>
    </row>
    <row r="494" spans="1:1" ht="12.75" customHeight="1">
      <c r="A494" s="62"/>
    </row>
    <row r="495" spans="1:1" ht="12.75" customHeight="1">
      <c r="A495" s="62"/>
    </row>
    <row r="496" spans="1:1" ht="12.75" customHeight="1">
      <c r="A496" s="62"/>
    </row>
    <row r="497" spans="1:1" ht="12.75" customHeight="1">
      <c r="A497" s="62"/>
    </row>
    <row r="498" spans="1:1" ht="12.75" customHeight="1">
      <c r="A498" s="62"/>
    </row>
    <row r="499" spans="1:1" ht="12.75" customHeight="1">
      <c r="A499" s="62"/>
    </row>
    <row r="500" spans="1:1" ht="12.75" customHeight="1">
      <c r="A500" s="62"/>
    </row>
    <row r="501" spans="1:1" ht="12.75" customHeight="1">
      <c r="A501" s="62"/>
    </row>
    <row r="502" spans="1:1" ht="12.75" customHeight="1">
      <c r="A502" s="62"/>
    </row>
    <row r="503" spans="1:1" ht="12.75" customHeight="1">
      <c r="A503" s="62"/>
    </row>
    <row r="504" spans="1:1" ht="12.75" customHeight="1">
      <c r="A504" s="62"/>
    </row>
    <row r="505" spans="1:1" ht="12.75" customHeight="1">
      <c r="A505" s="62"/>
    </row>
    <row r="506" spans="1:1" ht="12.75" customHeight="1">
      <c r="A506" s="62"/>
    </row>
    <row r="507" spans="1:1" ht="12.75" customHeight="1">
      <c r="A507" s="62"/>
    </row>
    <row r="508" spans="1:1" ht="12.75" customHeight="1">
      <c r="A508" s="62"/>
    </row>
    <row r="509" spans="1:1" ht="12.75" customHeight="1">
      <c r="A509" s="62"/>
    </row>
    <row r="510" spans="1:1" ht="12.75" customHeight="1">
      <c r="A510" s="62"/>
    </row>
    <row r="511" spans="1:1" ht="12.75" customHeight="1">
      <c r="A511" s="62"/>
    </row>
    <row r="512" spans="1:1" ht="12.75" customHeight="1">
      <c r="A512" s="62"/>
    </row>
    <row r="513" spans="1:1" ht="12.75" customHeight="1">
      <c r="A513" s="62"/>
    </row>
    <row r="514" spans="1:1" ht="12.75" customHeight="1">
      <c r="A514" s="62"/>
    </row>
    <row r="515" spans="1:1" ht="12.75" customHeight="1">
      <c r="A515" s="62"/>
    </row>
    <row r="516" spans="1:1" ht="12.75" customHeight="1">
      <c r="A516" s="62"/>
    </row>
    <row r="517" spans="1:1" ht="12.75" customHeight="1">
      <c r="A517" s="62"/>
    </row>
    <row r="518" spans="1:1" ht="12.75" customHeight="1">
      <c r="A518" s="62"/>
    </row>
    <row r="519" spans="1:1" ht="12.75" customHeight="1">
      <c r="A519" s="62"/>
    </row>
    <row r="520" spans="1:1" ht="12.75" customHeight="1">
      <c r="A520" s="62"/>
    </row>
    <row r="521" spans="1:1" ht="12.75" customHeight="1">
      <c r="A521" s="62"/>
    </row>
    <row r="522" spans="1:1" ht="12.75" customHeight="1">
      <c r="A522" s="62"/>
    </row>
    <row r="523" spans="1:1" ht="12.75" customHeight="1">
      <c r="A523" s="62"/>
    </row>
    <row r="524" spans="1:1" ht="12.75" customHeight="1">
      <c r="A524" s="62"/>
    </row>
    <row r="525" spans="1:1" ht="12.75" customHeight="1">
      <c r="A525" s="62"/>
    </row>
    <row r="526" spans="1:1" ht="12.75" customHeight="1">
      <c r="A526" s="62"/>
    </row>
    <row r="527" spans="1:1" ht="12.75" customHeight="1">
      <c r="A527" s="62"/>
    </row>
    <row r="528" spans="1:1" ht="12.75" customHeight="1">
      <c r="A528" s="62"/>
    </row>
    <row r="529" spans="1:1" ht="12.75" customHeight="1">
      <c r="A529" s="62"/>
    </row>
    <row r="530" spans="1:1" ht="12.75" customHeight="1">
      <c r="A530" s="62"/>
    </row>
    <row r="531" spans="1:1" ht="12.75" customHeight="1">
      <c r="A531" s="62"/>
    </row>
    <row r="532" spans="1:1" ht="12.75" customHeight="1">
      <c r="A532" s="62"/>
    </row>
    <row r="533" spans="1:1" ht="12.75" customHeight="1">
      <c r="A533" s="62"/>
    </row>
    <row r="534" spans="1:1" ht="12.75" customHeight="1">
      <c r="A534" s="62"/>
    </row>
    <row r="535" spans="1:1" ht="12.75" customHeight="1">
      <c r="A535" s="62"/>
    </row>
    <row r="536" spans="1:1" ht="12.75" customHeight="1">
      <c r="A536" s="62"/>
    </row>
    <row r="537" spans="1:1" ht="12.75" customHeight="1">
      <c r="A537" s="62"/>
    </row>
    <row r="538" spans="1:1" ht="12.75" customHeight="1">
      <c r="A538" s="62"/>
    </row>
    <row r="539" spans="1:1" ht="12.75" customHeight="1">
      <c r="A539" s="62"/>
    </row>
    <row r="540" spans="1:1" ht="12.75" customHeight="1">
      <c r="A540" s="62"/>
    </row>
    <row r="541" spans="1:1" ht="12.75" customHeight="1">
      <c r="A541" s="62"/>
    </row>
    <row r="542" spans="1:1" ht="12.75" customHeight="1">
      <c r="A542" s="62"/>
    </row>
    <row r="543" spans="1:1" ht="12.75" customHeight="1">
      <c r="A543" s="62"/>
    </row>
    <row r="544" spans="1:1" ht="12.75" customHeight="1">
      <c r="A544" s="62"/>
    </row>
    <row r="545" spans="1:1" ht="12.75" customHeight="1">
      <c r="A545" s="62"/>
    </row>
    <row r="546" spans="1:1" ht="12.75" customHeight="1">
      <c r="A546" s="62"/>
    </row>
    <row r="547" spans="1:1" ht="12.75" customHeight="1">
      <c r="A547" s="62"/>
    </row>
    <row r="548" spans="1:1" ht="12.75" customHeight="1">
      <c r="A548" s="62"/>
    </row>
    <row r="549" spans="1:1" ht="12.75" customHeight="1">
      <c r="A549" s="62"/>
    </row>
    <row r="550" spans="1:1" ht="12.75" customHeight="1">
      <c r="A550" s="62"/>
    </row>
    <row r="551" spans="1:1" ht="12.75" customHeight="1">
      <c r="A551" s="62"/>
    </row>
    <row r="552" spans="1:1" ht="12.75" customHeight="1">
      <c r="A552" s="62"/>
    </row>
    <row r="553" spans="1:1" ht="12.75" customHeight="1">
      <c r="A553" s="62"/>
    </row>
    <row r="554" spans="1:1" ht="12.75" customHeight="1">
      <c r="A554" s="62"/>
    </row>
    <row r="555" spans="1:1" ht="12.75" customHeight="1">
      <c r="A555" s="62"/>
    </row>
    <row r="556" spans="1:1" ht="12.75" customHeight="1">
      <c r="A556" s="62"/>
    </row>
    <row r="557" spans="1:1" ht="12.75" customHeight="1">
      <c r="A557" s="62"/>
    </row>
    <row r="558" spans="1:1" ht="12.75" customHeight="1">
      <c r="A558" s="62"/>
    </row>
    <row r="559" spans="1:1" ht="12.75" customHeight="1">
      <c r="A559" s="62"/>
    </row>
    <row r="560" spans="1:1" ht="12.75" customHeight="1">
      <c r="A560" s="62"/>
    </row>
    <row r="561" spans="1:1" ht="12.75" customHeight="1">
      <c r="A561" s="62"/>
    </row>
    <row r="562" spans="1:1" ht="12.75" customHeight="1">
      <c r="A562" s="62"/>
    </row>
    <row r="563" spans="1:1" ht="12.75" customHeight="1">
      <c r="A563" s="62"/>
    </row>
    <row r="564" spans="1:1" ht="12.75" customHeight="1">
      <c r="A564" s="62"/>
    </row>
    <row r="565" spans="1:1" ht="12.75" customHeight="1">
      <c r="A565" s="62"/>
    </row>
    <row r="566" spans="1:1" ht="12.75" customHeight="1">
      <c r="A566" s="62"/>
    </row>
    <row r="567" spans="1:1" ht="12.75" customHeight="1">
      <c r="A567" s="62"/>
    </row>
    <row r="568" spans="1:1" ht="12.75" customHeight="1">
      <c r="A568" s="62"/>
    </row>
    <row r="569" spans="1:1" ht="12.75" customHeight="1">
      <c r="A569" s="62"/>
    </row>
    <row r="570" spans="1:1" ht="12.75" customHeight="1">
      <c r="A570" s="62"/>
    </row>
    <row r="571" spans="1:1" ht="12.75" customHeight="1">
      <c r="A571" s="62"/>
    </row>
    <row r="572" spans="1:1" ht="12.75" customHeight="1">
      <c r="A572" s="62"/>
    </row>
    <row r="573" spans="1:1" ht="12.75" customHeight="1">
      <c r="A573" s="62"/>
    </row>
    <row r="574" spans="1:1" ht="12.75" customHeight="1">
      <c r="A574" s="62"/>
    </row>
    <row r="575" spans="1:1" ht="12.75" customHeight="1">
      <c r="A575" s="62"/>
    </row>
    <row r="576" spans="1:1" ht="12.75" customHeight="1">
      <c r="A576" s="62"/>
    </row>
    <row r="577" spans="1:1" ht="12.75" customHeight="1">
      <c r="A577" s="62"/>
    </row>
    <row r="578" spans="1:1" ht="12.75" customHeight="1">
      <c r="A578" s="62"/>
    </row>
    <row r="579" spans="1:1" ht="12.75" customHeight="1">
      <c r="A579" s="62"/>
    </row>
    <row r="580" spans="1:1" ht="12.75" customHeight="1">
      <c r="A580" s="62"/>
    </row>
    <row r="581" spans="1:1" ht="12.75" customHeight="1">
      <c r="A581" s="62"/>
    </row>
    <row r="582" spans="1:1" ht="12.75" customHeight="1">
      <c r="A582" s="62"/>
    </row>
    <row r="583" spans="1:1" ht="12.75" customHeight="1">
      <c r="A583" s="62"/>
    </row>
    <row r="584" spans="1:1" ht="12.75" customHeight="1">
      <c r="A584" s="62"/>
    </row>
    <row r="585" spans="1:1" ht="12.75" customHeight="1">
      <c r="A585" s="62"/>
    </row>
    <row r="586" spans="1:1" ht="12.75" customHeight="1">
      <c r="A586" s="62"/>
    </row>
    <row r="587" spans="1:1" ht="12.75" customHeight="1">
      <c r="A587" s="62"/>
    </row>
    <row r="588" spans="1:1" ht="12.75" customHeight="1">
      <c r="A588" s="62"/>
    </row>
    <row r="589" spans="1:1" ht="12.75" customHeight="1">
      <c r="A589" s="62"/>
    </row>
    <row r="590" spans="1:1" ht="12.75" customHeight="1">
      <c r="A590" s="62"/>
    </row>
    <row r="591" spans="1:1" ht="12.75" customHeight="1">
      <c r="A591" s="62"/>
    </row>
    <row r="592" spans="1:1" ht="12.75" customHeight="1">
      <c r="A592" s="62"/>
    </row>
    <row r="593" spans="1:1" ht="12.75" customHeight="1">
      <c r="A593" s="62"/>
    </row>
    <row r="594" spans="1:1" ht="12.75" customHeight="1">
      <c r="A594" s="62"/>
    </row>
    <row r="595" spans="1:1" ht="12.75" customHeight="1">
      <c r="A595" s="62"/>
    </row>
    <row r="596" spans="1:1" ht="12.75" customHeight="1">
      <c r="A596" s="62"/>
    </row>
    <row r="597" spans="1:1" ht="12.75" customHeight="1">
      <c r="A597" s="62"/>
    </row>
    <row r="598" spans="1:1" ht="12.75" customHeight="1">
      <c r="A598" s="62"/>
    </row>
    <row r="599" spans="1:1" ht="12.75" customHeight="1">
      <c r="A599" s="62"/>
    </row>
    <row r="600" spans="1:1" ht="12.75" customHeight="1">
      <c r="A600" s="62"/>
    </row>
    <row r="601" spans="1:1" ht="12.75" customHeight="1">
      <c r="A601" s="62"/>
    </row>
    <row r="602" spans="1:1" ht="12.75" customHeight="1">
      <c r="A602" s="62"/>
    </row>
    <row r="603" spans="1:1" ht="12.75" customHeight="1">
      <c r="A603" s="62"/>
    </row>
    <row r="604" spans="1:1" ht="12.75" customHeight="1">
      <c r="A604" s="62"/>
    </row>
    <row r="605" spans="1:1" ht="12.75" customHeight="1">
      <c r="A605" s="62"/>
    </row>
    <row r="606" spans="1:1" ht="12.75" customHeight="1">
      <c r="A606" s="62"/>
    </row>
    <row r="607" spans="1:1" ht="12.75" customHeight="1">
      <c r="A607" s="62"/>
    </row>
    <row r="608" spans="1:1" ht="12.75" customHeight="1">
      <c r="A608" s="62"/>
    </row>
    <row r="609" spans="1:1" ht="12.75" customHeight="1">
      <c r="A609" s="62"/>
    </row>
    <row r="610" spans="1:1" ht="12.75" customHeight="1">
      <c r="A610" s="62"/>
    </row>
    <row r="611" spans="1:1" ht="12.75" customHeight="1">
      <c r="A611" s="62"/>
    </row>
    <row r="612" spans="1:1" ht="12.75" customHeight="1">
      <c r="A612" s="62"/>
    </row>
    <row r="613" spans="1:1" ht="12.75" customHeight="1">
      <c r="A613" s="62"/>
    </row>
    <row r="614" spans="1:1" ht="12.75" customHeight="1">
      <c r="A614" s="62"/>
    </row>
    <row r="615" spans="1:1" ht="12.75" customHeight="1">
      <c r="A615" s="62"/>
    </row>
    <row r="616" spans="1:1" ht="12.75" customHeight="1">
      <c r="A616" s="62"/>
    </row>
    <row r="617" spans="1:1" ht="12.75" customHeight="1">
      <c r="A617" s="62"/>
    </row>
    <row r="618" spans="1:1" ht="12.75" customHeight="1">
      <c r="A618" s="62"/>
    </row>
    <row r="619" spans="1:1" ht="12.75" customHeight="1">
      <c r="A619" s="62"/>
    </row>
    <row r="620" spans="1:1" ht="12.75" customHeight="1">
      <c r="A620" s="62"/>
    </row>
    <row r="621" spans="1:1" ht="12.75" customHeight="1">
      <c r="A621" s="62"/>
    </row>
    <row r="622" spans="1:1" ht="12.75" customHeight="1">
      <c r="A622" s="62"/>
    </row>
    <row r="623" spans="1:1" ht="12.75" customHeight="1">
      <c r="A623" s="62"/>
    </row>
    <row r="624" spans="1:1" ht="12.75" customHeight="1">
      <c r="A624" s="62"/>
    </row>
    <row r="625" spans="1:1" ht="12.75" customHeight="1">
      <c r="A625" s="62"/>
    </row>
    <row r="626" spans="1:1" ht="12.75" customHeight="1">
      <c r="A626" s="62"/>
    </row>
    <row r="627" spans="1:1" ht="12.75" customHeight="1">
      <c r="A627" s="62"/>
    </row>
    <row r="628" spans="1:1" ht="12.75" customHeight="1">
      <c r="A628" s="62"/>
    </row>
    <row r="629" spans="1:1" ht="12.75" customHeight="1">
      <c r="A629" s="62"/>
    </row>
    <row r="630" spans="1:1" ht="12.75" customHeight="1">
      <c r="A630" s="62"/>
    </row>
    <row r="631" spans="1:1" ht="12.75" customHeight="1">
      <c r="A631" s="62"/>
    </row>
    <row r="632" spans="1:1" ht="12.75" customHeight="1">
      <c r="A632" s="62"/>
    </row>
    <row r="633" spans="1:1" ht="12.75" customHeight="1">
      <c r="A633" s="62"/>
    </row>
    <row r="634" spans="1:1" ht="12.75" customHeight="1">
      <c r="A634" s="62"/>
    </row>
    <row r="635" spans="1:1" ht="12.75" customHeight="1">
      <c r="A635" s="62"/>
    </row>
    <row r="636" spans="1:1" ht="12.75" customHeight="1">
      <c r="A636" s="62"/>
    </row>
    <row r="637" spans="1:1" ht="12.75" customHeight="1">
      <c r="A637" s="62"/>
    </row>
    <row r="638" spans="1:1" ht="12.75" customHeight="1">
      <c r="A638" s="62"/>
    </row>
    <row r="639" spans="1:1" ht="12.75" customHeight="1">
      <c r="A639" s="62"/>
    </row>
    <row r="640" spans="1:1" ht="12.75" customHeight="1">
      <c r="A640" s="62"/>
    </row>
    <row r="641" spans="1:1" ht="12.75" customHeight="1">
      <c r="A641" s="62"/>
    </row>
    <row r="642" spans="1:1" ht="12.75" customHeight="1">
      <c r="A642" s="62"/>
    </row>
    <row r="643" spans="1:1" ht="12.75" customHeight="1">
      <c r="A643" s="62"/>
    </row>
    <row r="644" spans="1:1" ht="12.75" customHeight="1">
      <c r="A644" s="62"/>
    </row>
    <row r="645" spans="1:1" ht="12.75" customHeight="1">
      <c r="A645" s="62"/>
    </row>
    <row r="646" spans="1:1" ht="12.75" customHeight="1">
      <c r="A646" s="62"/>
    </row>
    <row r="647" spans="1:1" ht="12.75" customHeight="1">
      <c r="A647" s="62"/>
    </row>
    <row r="648" spans="1:1" ht="12.75" customHeight="1">
      <c r="A648" s="62"/>
    </row>
    <row r="649" spans="1:1" ht="12.75" customHeight="1">
      <c r="A649" s="62"/>
    </row>
    <row r="650" spans="1:1" ht="12.75" customHeight="1">
      <c r="A650" s="62"/>
    </row>
    <row r="651" spans="1:1" ht="12.75" customHeight="1">
      <c r="A651" s="62"/>
    </row>
    <row r="652" spans="1:1" ht="12.75" customHeight="1">
      <c r="A652" s="62"/>
    </row>
    <row r="653" spans="1:1" ht="12.75" customHeight="1">
      <c r="A653" s="62"/>
    </row>
    <row r="654" spans="1:1" ht="12.75" customHeight="1">
      <c r="A654" s="62"/>
    </row>
    <row r="655" spans="1:1" ht="12.75" customHeight="1">
      <c r="A655" s="62"/>
    </row>
    <row r="656" spans="1:1" ht="12.75" customHeight="1">
      <c r="A656" s="62"/>
    </row>
    <row r="657" spans="1:1" ht="12.75" customHeight="1">
      <c r="A657" s="62"/>
    </row>
    <row r="658" spans="1:1" ht="12.75" customHeight="1">
      <c r="A658" s="62"/>
    </row>
    <row r="659" spans="1:1" ht="12.75" customHeight="1">
      <c r="A659" s="62"/>
    </row>
    <row r="660" spans="1:1" ht="12.75" customHeight="1">
      <c r="A660" s="62"/>
    </row>
    <row r="661" spans="1:1" ht="12.75" customHeight="1">
      <c r="A661" s="62"/>
    </row>
    <row r="662" spans="1:1" ht="12.75" customHeight="1">
      <c r="A662" s="62"/>
    </row>
    <row r="663" spans="1:1" ht="12.75" customHeight="1">
      <c r="A663" s="62"/>
    </row>
    <row r="664" spans="1:1" ht="12.75" customHeight="1">
      <c r="A664" s="62"/>
    </row>
    <row r="665" spans="1:1" ht="12.75" customHeight="1">
      <c r="A665" s="62"/>
    </row>
    <row r="666" spans="1:1" ht="12.75" customHeight="1">
      <c r="A666" s="62"/>
    </row>
    <row r="667" spans="1:1" ht="12.75" customHeight="1">
      <c r="A667" s="62"/>
    </row>
    <row r="668" spans="1:1" ht="12.75" customHeight="1">
      <c r="A668" s="62"/>
    </row>
    <row r="669" spans="1:1" ht="12.75" customHeight="1">
      <c r="A669" s="62"/>
    </row>
    <row r="670" spans="1:1" ht="12.75" customHeight="1">
      <c r="A670" s="62"/>
    </row>
    <row r="671" spans="1:1" ht="12.75" customHeight="1">
      <c r="A671" s="62"/>
    </row>
    <row r="672" spans="1:1" ht="12.75" customHeight="1">
      <c r="A672" s="62"/>
    </row>
    <row r="673" spans="1:1" ht="12.75" customHeight="1">
      <c r="A673" s="62"/>
    </row>
    <row r="674" spans="1:1" ht="12.75" customHeight="1">
      <c r="A674" s="62"/>
    </row>
    <row r="675" spans="1:1" ht="12.75" customHeight="1">
      <c r="A675" s="62"/>
    </row>
    <row r="676" spans="1:1" ht="12.75" customHeight="1">
      <c r="A676" s="62"/>
    </row>
    <row r="677" spans="1:1" ht="12.75" customHeight="1">
      <c r="A677" s="62"/>
    </row>
    <row r="678" spans="1:1" ht="12.75" customHeight="1">
      <c r="A678" s="62"/>
    </row>
    <row r="679" spans="1:1" ht="12.75" customHeight="1">
      <c r="A679" s="62"/>
    </row>
    <row r="680" spans="1:1" ht="12.75" customHeight="1">
      <c r="A680" s="62"/>
    </row>
    <row r="681" spans="1:1" ht="12.75" customHeight="1">
      <c r="A681" s="62"/>
    </row>
    <row r="682" spans="1:1" ht="12.75" customHeight="1">
      <c r="A682" s="62"/>
    </row>
    <row r="683" spans="1:1" ht="12.75" customHeight="1">
      <c r="A683" s="62"/>
    </row>
    <row r="684" spans="1:1" ht="12.75" customHeight="1">
      <c r="A684" s="62"/>
    </row>
    <row r="685" spans="1:1" ht="12.75" customHeight="1">
      <c r="A685" s="62"/>
    </row>
    <row r="686" spans="1:1" ht="12.75" customHeight="1">
      <c r="A686" s="62"/>
    </row>
    <row r="687" spans="1:1" ht="12.75" customHeight="1">
      <c r="A687" s="62"/>
    </row>
    <row r="688" spans="1:1" ht="12.75" customHeight="1">
      <c r="A688" s="62"/>
    </row>
    <row r="689" spans="1:1" ht="12.75" customHeight="1">
      <c r="A689" s="62"/>
    </row>
    <row r="690" spans="1:1" ht="12.75" customHeight="1">
      <c r="A690" s="62"/>
    </row>
    <row r="691" spans="1:1" ht="12.75" customHeight="1">
      <c r="A691" s="62"/>
    </row>
    <row r="692" spans="1:1" ht="12.75" customHeight="1">
      <c r="A692" s="62"/>
    </row>
    <row r="693" spans="1:1" ht="12.75" customHeight="1">
      <c r="A693" s="62"/>
    </row>
    <row r="694" spans="1:1" ht="12.75" customHeight="1">
      <c r="A694" s="62"/>
    </row>
    <row r="695" spans="1:1" ht="12.75" customHeight="1">
      <c r="A695" s="62"/>
    </row>
    <row r="696" spans="1:1" ht="12.75" customHeight="1">
      <c r="A696" s="62"/>
    </row>
    <row r="697" spans="1:1" ht="12.75" customHeight="1">
      <c r="A697" s="62"/>
    </row>
    <row r="698" spans="1:1" ht="12.75" customHeight="1">
      <c r="A698" s="62"/>
    </row>
    <row r="699" spans="1:1" ht="12.75" customHeight="1">
      <c r="A699" s="62"/>
    </row>
    <row r="700" spans="1:1" ht="12.75" customHeight="1">
      <c r="A700" s="62"/>
    </row>
    <row r="701" spans="1:1" ht="12.75" customHeight="1">
      <c r="A701" s="62"/>
    </row>
    <row r="702" spans="1:1" ht="12.75" customHeight="1">
      <c r="A702" s="62"/>
    </row>
    <row r="703" spans="1:1" ht="12.75" customHeight="1">
      <c r="A703" s="62"/>
    </row>
    <row r="704" spans="1:1" ht="12.75" customHeight="1">
      <c r="A704" s="62"/>
    </row>
    <row r="705" spans="1:1" ht="12.75" customHeight="1">
      <c r="A705" s="62"/>
    </row>
    <row r="706" spans="1:1" ht="12.75" customHeight="1">
      <c r="A706" s="62"/>
    </row>
    <row r="707" spans="1:1" ht="12.75" customHeight="1">
      <c r="A707" s="62"/>
    </row>
    <row r="708" spans="1:1" ht="12.75" customHeight="1">
      <c r="A708" s="62"/>
    </row>
    <row r="709" spans="1:1" ht="12.75" customHeight="1">
      <c r="A709" s="62"/>
    </row>
    <row r="710" spans="1:1" ht="12.75" customHeight="1">
      <c r="A710" s="62"/>
    </row>
    <row r="711" spans="1:1" ht="12.75" customHeight="1">
      <c r="A711" s="62"/>
    </row>
    <row r="712" spans="1:1" ht="12.75" customHeight="1">
      <c r="A712" s="62"/>
    </row>
    <row r="713" spans="1:1" ht="12.75" customHeight="1">
      <c r="A713" s="62"/>
    </row>
    <row r="714" spans="1:1" ht="12.75" customHeight="1">
      <c r="A714" s="62"/>
    </row>
    <row r="715" spans="1:1" ht="12.75" customHeight="1">
      <c r="A715" s="62"/>
    </row>
    <row r="716" spans="1:1" ht="12.75" customHeight="1">
      <c r="A716" s="62"/>
    </row>
    <row r="717" spans="1:1" ht="12.75" customHeight="1">
      <c r="A717" s="62"/>
    </row>
    <row r="718" spans="1:1" ht="12.75" customHeight="1">
      <c r="A718" s="62"/>
    </row>
    <row r="719" spans="1:1" ht="12.75" customHeight="1">
      <c r="A719" s="62"/>
    </row>
    <row r="720" spans="1:1" ht="12.75" customHeight="1">
      <c r="A720" s="62"/>
    </row>
    <row r="721" spans="1:1" ht="12.75" customHeight="1">
      <c r="A721" s="62"/>
    </row>
    <row r="722" spans="1:1" ht="12.75" customHeight="1">
      <c r="A722" s="62"/>
    </row>
    <row r="723" spans="1:1" ht="12.75" customHeight="1">
      <c r="A723" s="62"/>
    </row>
    <row r="724" spans="1:1" ht="12.75" customHeight="1">
      <c r="A724" s="62"/>
    </row>
    <row r="725" spans="1:1" ht="12.75" customHeight="1">
      <c r="A725" s="62"/>
    </row>
    <row r="726" spans="1:1" ht="12.75" customHeight="1">
      <c r="A726" s="62"/>
    </row>
    <row r="727" spans="1:1" ht="12.75" customHeight="1">
      <c r="A727" s="62"/>
    </row>
    <row r="728" spans="1:1" ht="12.75" customHeight="1">
      <c r="A728" s="62"/>
    </row>
    <row r="729" spans="1:1" ht="12.75" customHeight="1">
      <c r="A729" s="62"/>
    </row>
    <row r="730" spans="1:1" ht="12.75" customHeight="1">
      <c r="A730" s="62"/>
    </row>
    <row r="731" spans="1:1" ht="12.75" customHeight="1">
      <c r="A731" s="62"/>
    </row>
    <row r="732" spans="1:1" ht="12.75" customHeight="1">
      <c r="A732" s="62"/>
    </row>
    <row r="733" spans="1:1" ht="12.75" customHeight="1">
      <c r="A733" s="62"/>
    </row>
    <row r="734" spans="1:1" ht="12.75" customHeight="1">
      <c r="A734" s="62"/>
    </row>
    <row r="735" spans="1:1" ht="12.75" customHeight="1">
      <c r="A735" s="62"/>
    </row>
    <row r="736" spans="1:1" ht="12.75" customHeight="1">
      <c r="A736" s="62"/>
    </row>
    <row r="737" spans="1:1" ht="12.75" customHeight="1">
      <c r="A737" s="62"/>
    </row>
    <row r="738" spans="1:1" ht="12.75" customHeight="1">
      <c r="A738" s="62"/>
    </row>
    <row r="739" spans="1:1" ht="12.75" customHeight="1">
      <c r="A739" s="62"/>
    </row>
    <row r="740" spans="1:1" ht="12.75" customHeight="1">
      <c r="A740" s="62"/>
    </row>
    <row r="741" spans="1:1" ht="12.75" customHeight="1">
      <c r="A741" s="62"/>
    </row>
    <row r="742" spans="1:1" ht="12.75" customHeight="1">
      <c r="A742" s="62"/>
    </row>
    <row r="743" spans="1:1" ht="12.75" customHeight="1">
      <c r="A743" s="62"/>
    </row>
    <row r="744" spans="1:1" ht="12.75" customHeight="1">
      <c r="A744" s="62"/>
    </row>
    <row r="745" spans="1:1" ht="12.75" customHeight="1">
      <c r="A745" s="62"/>
    </row>
    <row r="746" spans="1:1" ht="12.75" customHeight="1">
      <c r="A746" s="62"/>
    </row>
    <row r="747" spans="1:1" ht="12.75" customHeight="1">
      <c r="A747" s="62"/>
    </row>
    <row r="748" spans="1:1" ht="12.75" customHeight="1">
      <c r="A748" s="62"/>
    </row>
    <row r="749" spans="1:1" ht="12.75" customHeight="1">
      <c r="A749" s="62"/>
    </row>
    <row r="750" spans="1:1" ht="12.75" customHeight="1">
      <c r="A750" s="62"/>
    </row>
    <row r="751" spans="1:1" ht="12.75" customHeight="1">
      <c r="A751" s="62"/>
    </row>
    <row r="752" spans="1:1" ht="12.75" customHeight="1">
      <c r="A752" s="62"/>
    </row>
    <row r="753" spans="1:1" ht="12.75" customHeight="1">
      <c r="A753" s="62"/>
    </row>
    <row r="754" spans="1:1" ht="12.75" customHeight="1">
      <c r="A754" s="62"/>
    </row>
    <row r="755" spans="1:1" ht="12.75" customHeight="1">
      <c r="A755" s="62"/>
    </row>
    <row r="756" spans="1:1" ht="12.75" customHeight="1">
      <c r="A756" s="62"/>
    </row>
    <row r="757" spans="1:1" ht="12.75" customHeight="1">
      <c r="A757" s="62"/>
    </row>
    <row r="758" spans="1:1" ht="12.75" customHeight="1">
      <c r="A758" s="62"/>
    </row>
    <row r="759" spans="1:1" ht="12.75" customHeight="1">
      <c r="A759" s="62"/>
    </row>
    <row r="760" spans="1:1" ht="12.75" customHeight="1">
      <c r="A760" s="62"/>
    </row>
    <row r="761" spans="1:1" ht="12.75" customHeight="1">
      <c r="A761" s="62"/>
    </row>
    <row r="762" spans="1:1" ht="12.75" customHeight="1">
      <c r="A762" s="62"/>
    </row>
    <row r="763" spans="1:1" ht="12.75" customHeight="1">
      <c r="A763" s="62"/>
    </row>
    <row r="764" spans="1:1" ht="12.75" customHeight="1">
      <c r="A764" s="62"/>
    </row>
    <row r="765" spans="1:1" ht="12.75" customHeight="1">
      <c r="A765" s="62"/>
    </row>
    <row r="766" spans="1:1" ht="12.75" customHeight="1">
      <c r="A766" s="62"/>
    </row>
    <row r="767" spans="1:1" ht="12.75" customHeight="1">
      <c r="A767" s="62"/>
    </row>
    <row r="768" spans="1:1" ht="12.75" customHeight="1">
      <c r="A768" s="62"/>
    </row>
    <row r="769" spans="1:1" ht="12.75" customHeight="1">
      <c r="A769" s="62"/>
    </row>
    <row r="770" spans="1:1" ht="12.75" customHeight="1">
      <c r="A770" s="62"/>
    </row>
    <row r="771" spans="1:1" ht="12.75" customHeight="1">
      <c r="A771" s="62"/>
    </row>
    <row r="772" spans="1:1" ht="12.75" customHeight="1">
      <c r="A772" s="62"/>
    </row>
    <row r="773" spans="1:1" ht="12.75" customHeight="1">
      <c r="A773" s="62"/>
    </row>
    <row r="774" spans="1:1" ht="12.75" customHeight="1">
      <c r="A774" s="62"/>
    </row>
    <row r="775" spans="1:1" ht="12.75" customHeight="1">
      <c r="A775" s="62"/>
    </row>
    <row r="776" spans="1:1" ht="12.75" customHeight="1">
      <c r="A776" s="62"/>
    </row>
    <row r="777" spans="1:1" ht="12.75" customHeight="1">
      <c r="A777" s="62"/>
    </row>
    <row r="778" spans="1:1" ht="12.75" customHeight="1">
      <c r="A778" s="62"/>
    </row>
    <row r="779" spans="1:1" ht="12.75" customHeight="1">
      <c r="A779" s="62"/>
    </row>
    <row r="780" spans="1:1" ht="12.75" customHeight="1">
      <c r="A780" s="62"/>
    </row>
    <row r="781" spans="1:1" ht="12.75" customHeight="1">
      <c r="A781" s="62"/>
    </row>
    <row r="782" spans="1:1" ht="12.75" customHeight="1">
      <c r="A782" s="62"/>
    </row>
    <row r="783" spans="1:1" ht="12.75" customHeight="1">
      <c r="A783" s="62"/>
    </row>
    <row r="784" spans="1:1" ht="12.75" customHeight="1">
      <c r="A784" s="62"/>
    </row>
    <row r="785" spans="1:1" ht="12.75" customHeight="1">
      <c r="A785" s="62"/>
    </row>
    <row r="786" spans="1:1" ht="12.75" customHeight="1">
      <c r="A786" s="62"/>
    </row>
    <row r="787" spans="1:1" ht="12.75" customHeight="1">
      <c r="A787" s="62"/>
    </row>
    <row r="788" spans="1:1" ht="12.75" customHeight="1">
      <c r="A788" s="62"/>
    </row>
    <row r="789" spans="1:1" ht="12.75" customHeight="1">
      <c r="A789" s="62"/>
    </row>
    <row r="790" spans="1:1" ht="12.75" customHeight="1">
      <c r="A790" s="62"/>
    </row>
    <row r="791" spans="1:1" ht="12.75" customHeight="1">
      <c r="A791" s="62"/>
    </row>
    <row r="792" spans="1:1" ht="12.75" customHeight="1">
      <c r="A792" s="62"/>
    </row>
    <row r="793" spans="1:1" ht="12.75" customHeight="1">
      <c r="A793" s="62"/>
    </row>
    <row r="794" spans="1:1" ht="12.75" customHeight="1">
      <c r="A794" s="62"/>
    </row>
    <row r="795" spans="1:1" ht="12.75" customHeight="1">
      <c r="A795" s="62"/>
    </row>
    <row r="796" spans="1:1" ht="12.75" customHeight="1">
      <c r="A796" s="62"/>
    </row>
    <row r="797" spans="1:1" ht="12.75" customHeight="1">
      <c r="A797" s="62"/>
    </row>
    <row r="798" spans="1:1" ht="12.75" customHeight="1">
      <c r="A798" s="62"/>
    </row>
    <row r="799" spans="1:1" ht="12.75" customHeight="1">
      <c r="A799" s="62"/>
    </row>
    <row r="800" spans="1:1" ht="12.75" customHeight="1">
      <c r="A800" s="62"/>
    </row>
    <row r="801" spans="1:1" ht="12.75" customHeight="1">
      <c r="A801" s="62"/>
    </row>
    <row r="802" spans="1:1" ht="12.75" customHeight="1">
      <c r="A802" s="62"/>
    </row>
    <row r="803" spans="1:1" ht="12.75" customHeight="1">
      <c r="A803" s="62"/>
    </row>
    <row r="804" spans="1:1" ht="12.75" customHeight="1">
      <c r="A804" s="62"/>
    </row>
    <row r="805" spans="1:1" ht="12.75" customHeight="1">
      <c r="A805" s="62"/>
    </row>
    <row r="806" spans="1:1" ht="12.75" customHeight="1">
      <c r="A806" s="62"/>
    </row>
    <row r="807" spans="1:1" ht="12.75" customHeight="1">
      <c r="A807" s="62"/>
    </row>
    <row r="808" spans="1:1" ht="12.75" customHeight="1">
      <c r="A808" s="62"/>
    </row>
    <row r="809" spans="1:1" ht="12.75" customHeight="1">
      <c r="A809" s="62"/>
    </row>
    <row r="810" spans="1:1" ht="12.75" customHeight="1">
      <c r="A810" s="62"/>
    </row>
    <row r="811" spans="1:1" ht="12.75" customHeight="1">
      <c r="A811" s="62"/>
    </row>
    <row r="812" spans="1:1" ht="12.75" customHeight="1">
      <c r="A812" s="62"/>
    </row>
    <row r="813" spans="1:1" ht="12.75" customHeight="1">
      <c r="A813" s="62"/>
    </row>
    <row r="814" spans="1:1" ht="12.75" customHeight="1">
      <c r="A814" s="62"/>
    </row>
    <row r="815" spans="1:1" ht="12.75" customHeight="1">
      <c r="A815" s="62"/>
    </row>
    <row r="816" spans="1:1" ht="12.75" customHeight="1">
      <c r="A816" s="62"/>
    </row>
    <row r="817" spans="1:1" ht="12.75" customHeight="1">
      <c r="A817" s="62"/>
    </row>
    <row r="818" spans="1:1" ht="12.75" customHeight="1">
      <c r="A818" s="62"/>
    </row>
    <row r="819" spans="1:1" ht="12.75" customHeight="1">
      <c r="A819" s="62"/>
    </row>
    <row r="820" spans="1:1" ht="12.75" customHeight="1">
      <c r="A820" s="62"/>
    </row>
    <row r="821" spans="1:1" ht="12.75" customHeight="1">
      <c r="A821" s="62"/>
    </row>
    <row r="822" spans="1:1" ht="12.75" customHeight="1">
      <c r="A822" s="62"/>
    </row>
    <row r="823" spans="1:1" ht="12.75" customHeight="1">
      <c r="A823" s="62"/>
    </row>
    <row r="824" spans="1:1" ht="12.75" customHeight="1">
      <c r="A824" s="62"/>
    </row>
    <row r="825" spans="1:1" ht="12.75" customHeight="1">
      <c r="A825" s="62"/>
    </row>
    <row r="826" spans="1:1" ht="12.75" customHeight="1">
      <c r="A826" s="62"/>
    </row>
    <row r="827" spans="1:1" ht="12.75" customHeight="1">
      <c r="A827" s="62"/>
    </row>
    <row r="828" spans="1:1" ht="12.75" customHeight="1">
      <c r="A828" s="62"/>
    </row>
    <row r="829" spans="1:1" ht="12.75" customHeight="1">
      <c r="A829" s="62"/>
    </row>
    <row r="830" spans="1:1" ht="12.75" customHeight="1">
      <c r="A830" s="62"/>
    </row>
    <row r="831" spans="1:1" ht="12.75" customHeight="1">
      <c r="A831" s="62"/>
    </row>
    <row r="832" spans="1:1" ht="12.75" customHeight="1">
      <c r="A832" s="62"/>
    </row>
    <row r="833" spans="1:1" ht="12.75" customHeight="1">
      <c r="A833" s="62"/>
    </row>
    <row r="834" spans="1:1" ht="12.75" customHeight="1">
      <c r="A834" s="62"/>
    </row>
    <row r="835" spans="1:1" ht="12.75" customHeight="1">
      <c r="A835" s="62"/>
    </row>
    <row r="836" spans="1:1" ht="12.75" customHeight="1">
      <c r="A836" s="62"/>
    </row>
    <row r="837" spans="1:1" ht="12.75" customHeight="1">
      <c r="A837" s="62"/>
    </row>
    <row r="838" spans="1:1" ht="12.75" customHeight="1">
      <c r="A838" s="62"/>
    </row>
    <row r="839" spans="1:1" ht="12.75" customHeight="1">
      <c r="A839" s="62"/>
    </row>
    <row r="840" spans="1:1" ht="12.75" customHeight="1">
      <c r="A840" s="62"/>
    </row>
    <row r="841" spans="1:1" ht="12.75" customHeight="1">
      <c r="A841" s="62"/>
    </row>
    <row r="842" spans="1:1" ht="12.75" customHeight="1">
      <c r="A842" s="62"/>
    </row>
    <row r="843" spans="1:1" ht="12.75" customHeight="1">
      <c r="A843" s="62"/>
    </row>
    <row r="844" spans="1:1" ht="12.75" customHeight="1">
      <c r="A844" s="62"/>
    </row>
    <row r="845" spans="1:1" ht="12.75" customHeight="1">
      <c r="A845" s="62"/>
    </row>
    <row r="846" spans="1:1" ht="12.75" customHeight="1">
      <c r="A846" s="62"/>
    </row>
    <row r="847" spans="1:1" ht="12.75" customHeight="1">
      <c r="A847" s="62"/>
    </row>
    <row r="848" spans="1:1" ht="12.75" customHeight="1">
      <c r="A848" s="62"/>
    </row>
    <row r="849" spans="1:1" ht="12.75" customHeight="1">
      <c r="A849" s="62"/>
    </row>
    <row r="850" spans="1:1" ht="12.75" customHeight="1">
      <c r="A850" s="62"/>
    </row>
    <row r="851" spans="1:1" ht="12.75" customHeight="1">
      <c r="A851" s="62"/>
    </row>
    <row r="852" spans="1:1" ht="12.75" customHeight="1">
      <c r="A852" s="62"/>
    </row>
    <row r="853" spans="1:1" ht="12.75" customHeight="1">
      <c r="A853" s="62"/>
    </row>
    <row r="854" spans="1:1" ht="12.75" customHeight="1">
      <c r="A854" s="62"/>
    </row>
    <row r="855" spans="1:1" ht="12.75" customHeight="1">
      <c r="A855" s="62"/>
    </row>
    <row r="856" spans="1:1" ht="12.75" customHeight="1">
      <c r="A856" s="62"/>
    </row>
    <row r="857" spans="1:1" ht="12.75" customHeight="1">
      <c r="A857" s="62"/>
    </row>
    <row r="858" spans="1:1" ht="12.75" customHeight="1">
      <c r="A858" s="62"/>
    </row>
    <row r="859" spans="1:1" ht="12.75" customHeight="1">
      <c r="A859" s="62"/>
    </row>
    <row r="860" spans="1:1" ht="12.75" customHeight="1">
      <c r="A860" s="62"/>
    </row>
    <row r="861" spans="1:1" ht="12.75" customHeight="1">
      <c r="A861" s="62"/>
    </row>
    <row r="862" spans="1:1" ht="12.75" customHeight="1">
      <c r="A862" s="62"/>
    </row>
    <row r="863" spans="1:1" ht="12.75" customHeight="1">
      <c r="A863" s="62"/>
    </row>
    <row r="864" spans="1:1" ht="12.75" customHeight="1">
      <c r="A864" s="62"/>
    </row>
    <row r="865" spans="1:1" ht="12.75" customHeight="1">
      <c r="A865" s="62"/>
    </row>
    <row r="866" spans="1:1" ht="12.75" customHeight="1">
      <c r="A866" s="62"/>
    </row>
    <row r="867" spans="1:1" ht="12.75" customHeight="1">
      <c r="A867" s="62"/>
    </row>
    <row r="868" spans="1:1" ht="12.75" customHeight="1">
      <c r="A868" s="62"/>
    </row>
    <row r="869" spans="1:1" ht="12.75" customHeight="1">
      <c r="A869" s="62"/>
    </row>
    <row r="870" spans="1:1" ht="12.75" customHeight="1">
      <c r="A870" s="62"/>
    </row>
    <row r="871" spans="1:1" ht="12.75" customHeight="1">
      <c r="A871" s="62"/>
    </row>
    <row r="872" spans="1:1" ht="12.75" customHeight="1">
      <c r="A872" s="62"/>
    </row>
    <row r="873" spans="1:1" ht="12.75" customHeight="1">
      <c r="A873" s="62"/>
    </row>
    <row r="874" spans="1:1" ht="12.75" customHeight="1">
      <c r="A874" s="62"/>
    </row>
    <row r="875" spans="1:1" ht="12.75" customHeight="1">
      <c r="A875" s="62"/>
    </row>
    <row r="876" spans="1:1" ht="12.75" customHeight="1">
      <c r="A876" s="62"/>
    </row>
    <row r="877" spans="1:1" ht="12.75" customHeight="1">
      <c r="A877" s="62"/>
    </row>
    <row r="878" spans="1:1" ht="12.75" customHeight="1">
      <c r="A878" s="62"/>
    </row>
    <row r="879" spans="1:1" ht="12.75" customHeight="1">
      <c r="A879" s="62"/>
    </row>
    <row r="880" spans="1:1" ht="12.75" customHeight="1">
      <c r="A880" s="62"/>
    </row>
    <row r="881" spans="1:1" ht="12.75" customHeight="1">
      <c r="A881" s="62"/>
    </row>
    <row r="882" spans="1:1" ht="12.75" customHeight="1">
      <c r="A882" s="62"/>
    </row>
    <row r="883" spans="1:1" ht="12.75" customHeight="1">
      <c r="A883" s="62"/>
    </row>
    <row r="884" spans="1:1" ht="12.75" customHeight="1">
      <c r="A884" s="62"/>
    </row>
    <row r="885" spans="1:1" ht="12.75" customHeight="1">
      <c r="A885" s="62"/>
    </row>
    <row r="886" spans="1:1" ht="12.75" customHeight="1">
      <c r="A886" s="62"/>
    </row>
    <row r="887" spans="1:1" ht="12.75" customHeight="1">
      <c r="A887" s="62"/>
    </row>
    <row r="888" spans="1:1" ht="12.75" customHeight="1">
      <c r="A888" s="62"/>
    </row>
    <row r="889" spans="1:1" ht="12.75" customHeight="1">
      <c r="A889" s="62"/>
    </row>
    <row r="890" spans="1:1" ht="12.75" customHeight="1">
      <c r="A890" s="62"/>
    </row>
    <row r="891" spans="1:1" ht="12.75" customHeight="1">
      <c r="A891" s="62"/>
    </row>
    <row r="892" spans="1:1" ht="12.75" customHeight="1">
      <c r="A892" s="62"/>
    </row>
    <row r="893" spans="1:1" ht="12.75" customHeight="1">
      <c r="A893" s="62"/>
    </row>
    <row r="894" spans="1:1" ht="12.75" customHeight="1">
      <c r="A894" s="62"/>
    </row>
    <row r="895" spans="1:1" ht="12.75" customHeight="1">
      <c r="A895" s="62"/>
    </row>
    <row r="896" spans="1:1" ht="12.75" customHeight="1">
      <c r="A896" s="62"/>
    </row>
    <row r="897" spans="1:1" ht="12.75" customHeight="1">
      <c r="A897" s="62"/>
    </row>
    <row r="898" spans="1:1" ht="12.75" customHeight="1">
      <c r="A898" s="62"/>
    </row>
    <row r="899" spans="1:1" ht="12.75" customHeight="1">
      <c r="A899" s="62"/>
    </row>
    <row r="900" spans="1:1" ht="12.75" customHeight="1">
      <c r="A900" s="62"/>
    </row>
    <row r="901" spans="1:1" ht="12.75" customHeight="1">
      <c r="A901" s="62"/>
    </row>
    <row r="902" spans="1:1" ht="12.75" customHeight="1">
      <c r="A902" s="62"/>
    </row>
    <row r="903" spans="1:1" ht="12.75" customHeight="1">
      <c r="A903" s="62"/>
    </row>
    <row r="904" spans="1:1" ht="12.75" customHeight="1">
      <c r="A904" s="62"/>
    </row>
    <row r="905" spans="1:1" ht="12.75" customHeight="1">
      <c r="A905" s="62"/>
    </row>
    <row r="906" spans="1:1" ht="12.75" customHeight="1">
      <c r="A906" s="62"/>
    </row>
    <row r="907" spans="1:1" ht="12.75" customHeight="1">
      <c r="A907" s="62"/>
    </row>
    <row r="908" spans="1:1" ht="12.75" customHeight="1">
      <c r="A908" s="62"/>
    </row>
    <row r="909" spans="1:1" ht="12.75" customHeight="1">
      <c r="A909" s="62"/>
    </row>
    <row r="910" spans="1:1" ht="12.75" customHeight="1">
      <c r="A910" s="62"/>
    </row>
    <row r="911" spans="1:1" ht="12.75" customHeight="1">
      <c r="A911" s="62"/>
    </row>
    <row r="912" spans="1:1" ht="12.75" customHeight="1">
      <c r="A912" s="62"/>
    </row>
    <row r="913" spans="1:1" ht="12.75" customHeight="1">
      <c r="A913" s="62"/>
    </row>
    <row r="914" spans="1:1" ht="12.75" customHeight="1">
      <c r="A914" s="62"/>
    </row>
    <row r="915" spans="1:1" ht="12.75" customHeight="1">
      <c r="A915" s="62"/>
    </row>
    <row r="916" spans="1:1" ht="12.75" customHeight="1">
      <c r="A916" s="62"/>
    </row>
    <row r="917" spans="1:1" ht="12.75" customHeight="1">
      <c r="A917" s="62"/>
    </row>
    <row r="918" spans="1:1" ht="12.75" customHeight="1">
      <c r="A918" s="62"/>
    </row>
    <row r="919" spans="1:1" ht="12.75" customHeight="1">
      <c r="A919" s="62"/>
    </row>
    <row r="920" spans="1:1" ht="12.75" customHeight="1">
      <c r="A920" s="62"/>
    </row>
    <row r="921" spans="1:1" ht="12.75" customHeight="1">
      <c r="A921" s="62"/>
    </row>
    <row r="922" spans="1:1" ht="12.75" customHeight="1">
      <c r="A922" s="62"/>
    </row>
    <row r="923" spans="1:1" ht="12.75" customHeight="1">
      <c r="A923" s="62"/>
    </row>
    <row r="924" spans="1:1" ht="12.75" customHeight="1">
      <c r="A924" s="62"/>
    </row>
    <row r="925" spans="1:1" ht="12.75" customHeight="1">
      <c r="A925" s="62"/>
    </row>
    <row r="926" spans="1:1" ht="12.75" customHeight="1">
      <c r="A926" s="62"/>
    </row>
    <row r="927" spans="1:1" ht="12.75" customHeight="1">
      <c r="A927" s="62"/>
    </row>
    <row r="928" spans="1:1" ht="12.75" customHeight="1">
      <c r="A928" s="62"/>
    </row>
    <row r="929" spans="1:1" ht="12.75" customHeight="1">
      <c r="A929" s="62"/>
    </row>
    <row r="930" spans="1:1" ht="12.75" customHeight="1">
      <c r="A930" s="62"/>
    </row>
    <row r="931" spans="1:1" ht="12.75" customHeight="1">
      <c r="A931" s="62"/>
    </row>
    <row r="932" spans="1:1" ht="12.75" customHeight="1">
      <c r="A932" s="62"/>
    </row>
    <row r="933" spans="1:1" ht="12.75" customHeight="1">
      <c r="A933" s="62"/>
    </row>
    <row r="934" spans="1:1" ht="12.75" customHeight="1">
      <c r="A934" s="62"/>
    </row>
    <row r="935" spans="1:1" ht="12.75" customHeight="1">
      <c r="A935" s="62"/>
    </row>
    <row r="936" spans="1:1" ht="12.75" customHeight="1">
      <c r="A936" s="62"/>
    </row>
    <row r="937" spans="1:1" ht="12.75" customHeight="1">
      <c r="A937" s="62"/>
    </row>
    <row r="938" spans="1:1" ht="12.75" customHeight="1">
      <c r="A938" s="62"/>
    </row>
    <row r="939" spans="1:1" ht="12.75" customHeight="1">
      <c r="A939" s="62"/>
    </row>
    <row r="940" spans="1:1" ht="12.75" customHeight="1">
      <c r="A940" s="62"/>
    </row>
    <row r="941" spans="1:1" ht="12.75" customHeight="1">
      <c r="A941" s="62"/>
    </row>
    <row r="942" spans="1:1" ht="12.75" customHeight="1">
      <c r="A942" s="62"/>
    </row>
    <row r="943" spans="1:1" ht="12.75" customHeight="1">
      <c r="A943" s="62"/>
    </row>
    <row r="944" spans="1:1" ht="12.75" customHeight="1">
      <c r="A944" s="62"/>
    </row>
    <row r="945" spans="1:1" ht="12.75" customHeight="1">
      <c r="A945" s="62"/>
    </row>
    <row r="946" spans="1:1" ht="12.75" customHeight="1">
      <c r="A946" s="62"/>
    </row>
    <row r="947" spans="1:1" ht="12.75" customHeight="1">
      <c r="A947" s="62"/>
    </row>
    <row r="948" spans="1:1" ht="12.75" customHeight="1">
      <c r="A948" s="62"/>
    </row>
    <row r="949" spans="1:1" ht="12.75" customHeight="1">
      <c r="A949" s="62"/>
    </row>
    <row r="950" spans="1:1" ht="12.75" customHeight="1">
      <c r="A950" s="62"/>
    </row>
    <row r="951" spans="1:1" ht="12.75" customHeight="1">
      <c r="A951" s="62"/>
    </row>
    <row r="952" spans="1:1" ht="12.75" customHeight="1">
      <c r="A952" s="62"/>
    </row>
    <row r="953" spans="1:1" ht="12.75" customHeight="1">
      <c r="A953" s="62"/>
    </row>
    <row r="954" spans="1:1" ht="12.75" customHeight="1">
      <c r="A954" s="62"/>
    </row>
    <row r="955" spans="1:1" ht="12.75" customHeight="1">
      <c r="A955" s="62"/>
    </row>
    <row r="956" spans="1:1" ht="12.75" customHeight="1">
      <c r="A956" s="62"/>
    </row>
    <row r="957" spans="1:1" ht="12.75" customHeight="1">
      <c r="A957" s="62"/>
    </row>
    <row r="958" spans="1:1" ht="12.75" customHeight="1">
      <c r="A958" s="62"/>
    </row>
    <row r="959" spans="1:1" ht="12.75" customHeight="1">
      <c r="A959" s="62"/>
    </row>
    <row r="960" spans="1:1" ht="12.75" customHeight="1">
      <c r="A960" s="62"/>
    </row>
    <row r="961" spans="1:1" ht="12.75" customHeight="1">
      <c r="A961" s="62"/>
    </row>
    <row r="962" spans="1:1" ht="12.75" customHeight="1">
      <c r="A962" s="62"/>
    </row>
    <row r="963" spans="1:1" ht="12.75" customHeight="1">
      <c r="A963" s="62"/>
    </row>
    <row r="964" spans="1:1" ht="12.75" customHeight="1">
      <c r="A964" s="62"/>
    </row>
    <row r="965" spans="1:1" ht="12.75" customHeight="1">
      <c r="A965" s="62"/>
    </row>
    <row r="966" spans="1:1" ht="12.75" customHeight="1">
      <c r="A966" s="62"/>
    </row>
    <row r="967" spans="1:1" ht="12.75" customHeight="1">
      <c r="A967" s="62"/>
    </row>
    <row r="968" spans="1:1" ht="12.75" customHeight="1">
      <c r="A968" s="62"/>
    </row>
    <row r="969" spans="1:1" ht="12.75" customHeight="1">
      <c r="A969" s="62"/>
    </row>
    <row r="970" spans="1:1" ht="12.75" customHeight="1">
      <c r="A970" s="62"/>
    </row>
    <row r="971" spans="1:1" ht="12.75" customHeight="1">
      <c r="A971" s="62"/>
    </row>
    <row r="972" spans="1:1" ht="12.75" customHeight="1">
      <c r="A972" s="62"/>
    </row>
    <row r="973" spans="1:1" ht="12.75" customHeight="1">
      <c r="A973" s="62"/>
    </row>
    <row r="974" spans="1:1" ht="12.75" customHeight="1">
      <c r="A974" s="62"/>
    </row>
    <row r="975" spans="1:1" ht="12.75" customHeight="1">
      <c r="A975" s="62"/>
    </row>
    <row r="976" spans="1:1" ht="12.75" customHeight="1">
      <c r="A976" s="62"/>
    </row>
    <row r="977" spans="1:1" ht="12.75" customHeight="1">
      <c r="A977" s="62"/>
    </row>
    <row r="978" spans="1:1" ht="12.75" customHeight="1">
      <c r="A978" s="62"/>
    </row>
    <row r="979" spans="1:1" ht="12.75" customHeight="1">
      <c r="A979" s="62"/>
    </row>
    <row r="980" spans="1:1" ht="12.75" customHeight="1">
      <c r="A980" s="62"/>
    </row>
    <row r="981" spans="1:1" ht="12.75" customHeight="1">
      <c r="A981" s="62"/>
    </row>
    <row r="982" spans="1:1" ht="12.75" customHeight="1">
      <c r="A982" s="62"/>
    </row>
    <row r="983" spans="1:1" ht="12.75" customHeight="1">
      <c r="A983" s="62"/>
    </row>
    <row r="984" spans="1:1" ht="12.75" customHeight="1">
      <c r="A984" s="62"/>
    </row>
    <row r="985" spans="1:1" ht="12.75" customHeight="1">
      <c r="A985" s="62"/>
    </row>
    <row r="986" spans="1:1" ht="12.75" customHeight="1">
      <c r="A986" s="62"/>
    </row>
    <row r="987" spans="1:1" ht="12.75" customHeight="1">
      <c r="A987" s="62"/>
    </row>
    <row r="988" spans="1:1" ht="12.75" customHeight="1">
      <c r="A988" s="62"/>
    </row>
    <row r="989" spans="1:1" ht="12.75" customHeight="1">
      <c r="A989" s="62"/>
    </row>
    <row r="990" spans="1:1" ht="12.75" customHeight="1">
      <c r="A990" s="62"/>
    </row>
    <row r="991" spans="1:1" ht="12.75" customHeight="1">
      <c r="A991" s="62"/>
    </row>
    <row r="992" spans="1:1" ht="12.75" customHeight="1">
      <c r="A992" s="62"/>
    </row>
    <row r="993" spans="1:1" ht="12.75" customHeight="1">
      <c r="A993" s="62"/>
    </row>
    <row r="994" spans="1:1" ht="12.75" customHeight="1">
      <c r="A994" s="62"/>
    </row>
    <row r="995" spans="1:1" ht="12.75" customHeight="1">
      <c r="A995" s="62"/>
    </row>
    <row r="996" spans="1:1" ht="12.75" customHeight="1">
      <c r="A996" s="62"/>
    </row>
    <row r="997" spans="1:1" ht="12.75" customHeight="1">
      <c r="A997" s="62"/>
    </row>
    <row r="998" spans="1:1" ht="12.75" customHeight="1">
      <c r="A998" s="62"/>
    </row>
    <row r="999" spans="1:1" ht="12.75" customHeight="1">
      <c r="A999" s="62"/>
    </row>
    <row r="1000" spans="1:1" ht="12.75" customHeight="1">
      <c r="A1000" s="62"/>
    </row>
    <row r="1001" spans="1:1" ht="12.75" customHeight="1">
      <c r="A1001" s="62"/>
    </row>
    <row r="1002" spans="1:1" ht="12.75" customHeight="1">
      <c r="A1002" s="62"/>
    </row>
    <row r="1003" spans="1:1" ht="12.75" customHeight="1">
      <c r="A1003" s="62"/>
    </row>
    <row r="1004" spans="1:1" ht="12.75" customHeight="1">
      <c r="A1004" s="62"/>
    </row>
    <row r="1005" spans="1:1" ht="12.75" customHeight="1">
      <c r="A1005" s="62"/>
    </row>
    <row r="1006" spans="1:1" ht="12.75" customHeight="1">
      <c r="A1006" s="62"/>
    </row>
    <row r="1007" spans="1:1" ht="12.75" customHeight="1">
      <c r="A1007" s="62"/>
    </row>
    <row r="1008" spans="1:1" ht="12.75" customHeight="1">
      <c r="A1008" s="62"/>
    </row>
  </sheetData>
  <mergeCells count="64">
    <mergeCell ref="B42:C42"/>
    <mergeCell ref="B43:C43"/>
    <mergeCell ref="B44:C44"/>
    <mergeCell ref="B45:C45"/>
    <mergeCell ref="B46:C46"/>
    <mergeCell ref="B9:B10"/>
    <mergeCell ref="C9:E9"/>
    <mergeCell ref="B37:H37"/>
    <mergeCell ref="B36:H36"/>
    <mergeCell ref="B28:H28"/>
    <mergeCell ref="B29:H29"/>
    <mergeCell ref="B107:H107"/>
    <mergeCell ref="B103:E103"/>
    <mergeCell ref="B99:E99"/>
    <mergeCell ref="B100:E100"/>
    <mergeCell ref="B101:E101"/>
    <mergeCell ref="B109:F109"/>
    <mergeCell ref="B108:G108"/>
    <mergeCell ref="B6:H6"/>
    <mergeCell ref="B7:H7"/>
    <mergeCell ref="B8:H8"/>
    <mergeCell ref="B47:C47"/>
    <mergeCell ref="B48:C48"/>
    <mergeCell ref="B40:C40"/>
    <mergeCell ref="B41:C41"/>
    <mergeCell ref="F82:F83"/>
    <mergeCell ref="B81:F81"/>
    <mergeCell ref="C82:C83"/>
    <mergeCell ref="B95:E95"/>
    <mergeCell ref="B104:E104"/>
    <mergeCell ref="B106:H106"/>
    <mergeCell ref="B102:E102"/>
    <mergeCell ref="B96:E96"/>
    <mergeCell ref="B97:E97"/>
    <mergeCell ref="B98:E98"/>
    <mergeCell ref="B93:H93"/>
    <mergeCell ref="B34:H34"/>
    <mergeCell ref="B35:H35"/>
    <mergeCell ref="B69:F69"/>
    <mergeCell ref="B67:F67"/>
    <mergeCell ref="B68:G68"/>
    <mergeCell ref="B38:C38"/>
    <mergeCell ref="B39:C39"/>
    <mergeCell ref="B70:B71"/>
    <mergeCell ref="C70:C71"/>
    <mergeCell ref="E70:E71"/>
    <mergeCell ref="D82:D83"/>
    <mergeCell ref="E82:E83"/>
    <mergeCell ref="A1:H1"/>
    <mergeCell ref="B3:H3"/>
    <mergeCell ref="B4:H4"/>
    <mergeCell ref="B5:H5"/>
    <mergeCell ref="B94:E94"/>
    <mergeCell ref="D70:D71"/>
    <mergeCell ref="F70:F71"/>
    <mergeCell ref="B31:H31"/>
    <mergeCell ref="B32:H32"/>
    <mergeCell ref="B82:B83"/>
    <mergeCell ref="B33:H33"/>
    <mergeCell ref="B30:H30"/>
    <mergeCell ref="B62:H62"/>
    <mergeCell ref="B63:H63"/>
    <mergeCell ref="B64:AB66"/>
    <mergeCell ref="F9:H9"/>
  </mergeCells>
  <hyperlinks>
    <hyperlink ref="B35" r:id="rId1" xr:uid="{5C1408F0-526B-4B2D-870C-F0F1EFEFF6EE}"/>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04C19-6DBE-48B8-9E3A-C630A00E0759}">
  <dimension ref="A1:Z992"/>
  <sheetViews>
    <sheetView showGridLines="0" workbookViewId="0">
      <selection sqref="A1:F1"/>
    </sheetView>
  </sheetViews>
  <sheetFormatPr defaultColWidth="12.7109375" defaultRowHeight="15" customHeight="1"/>
  <cols>
    <col min="1" max="1" width="4.42578125" style="61" customWidth="1"/>
    <col min="2" max="2" width="29" style="61" customWidth="1"/>
    <col min="3" max="5" width="14.7109375" style="61" customWidth="1"/>
    <col min="6" max="6" width="14.85546875" style="61" customWidth="1"/>
    <col min="7" max="7" width="12" style="61" customWidth="1"/>
    <col min="8" max="8" width="0.7109375" style="61" customWidth="1"/>
    <col min="9" max="26" width="8.7109375" style="61" customWidth="1"/>
    <col min="27" max="16384" width="12.7109375" style="61"/>
  </cols>
  <sheetData>
    <row r="1" spans="1:26" ht="12.75" customHeight="1">
      <c r="A1" s="363" t="s">
        <v>1076</v>
      </c>
      <c r="B1" s="364"/>
      <c r="C1" s="364"/>
      <c r="D1" s="364"/>
      <c r="E1" s="364"/>
      <c r="F1" s="364"/>
      <c r="G1" s="67"/>
      <c r="H1" s="67"/>
      <c r="I1" s="67"/>
      <c r="J1" s="67"/>
      <c r="K1" s="67"/>
      <c r="L1" s="67"/>
      <c r="M1" s="67"/>
      <c r="N1" s="67"/>
      <c r="O1" s="67"/>
      <c r="P1" s="67"/>
      <c r="Q1" s="67"/>
      <c r="R1" s="67"/>
      <c r="S1" s="67"/>
      <c r="T1" s="67"/>
      <c r="U1" s="67"/>
      <c r="V1" s="67"/>
      <c r="W1" s="67"/>
      <c r="X1" s="67"/>
      <c r="Y1" s="67"/>
      <c r="Z1" s="67"/>
    </row>
    <row r="2" spans="1:26" ht="12.75" customHeight="1">
      <c r="A2" s="62"/>
      <c r="B2" s="90" t="s">
        <v>176</v>
      </c>
      <c r="C2" s="67"/>
      <c r="D2" s="67"/>
      <c r="E2" s="67"/>
      <c r="F2" s="67"/>
      <c r="G2" s="67"/>
      <c r="H2" s="67"/>
      <c r="I2" s="67"/>
      <c r="J2" s="67"/>
      <c r="K2" s="67"/>
      <c r="L2" s="67"/>
      <c r="M2" s="67"/>
      <c r="N2" s="67"/>
      <c r="O2" s="67"/>
      <c r="P2" s="67"/>
      <c r="Q2" s="67"/>
      <c r="R2" s="67"/>
      <c r="S2" s="67"/>
      <c r="T2" s="67"/>
      <c r="U2" s="67"/>
      <c r="V2" s="67"/>
      <c r="W2" s="67"/>
      <c r="X2" s="67"/>
      <c r="Y2" s="67"/>
      <c r="Z2" s="67"/>
    </row>
    <row r="3" spans="1:26" ht="12.75" customHeight="1">
      <c r="A3" s="426" t="s">
        <v>177</v>
      </c>
      <c r="B3" s="382" t="s">
        <v>1077</v>
      </c>
      <c r="C3" s="366"/>
      <c r="D3" s="366"/>
      <c r="E3" s="366"/>
      <c r="F3" s="366"/>
      <c r="G3" s="67"/>
      <c r="H3" s="67"/>
      <c r="I3" s="67"/>
      <c r="J3" s="67"/>
      <c r="K3" s="67"/>
      <c r="L3" s="67"/>
      <c r="M3" s="67"/>
      <c r="N3" s="67"/>
      <c r="O3" s="67"/>
      <c r="P3" s="67"/>
      <c r="Q3" s="67"/>
      <c r="R3" s="67"/>
      <c r="S3" s="67"/>
      <c r="T3" s="67"/>
      <c r="U3" s="67"/>
      <c r="V3" s="67"/>
      <c r="W3" s="67"/>
      <c r="X3" s="67"/>
      <c r="Y3" s="67"/>
      <c r="Z3" s="67"/>
    </row>
    <row r="4" spans="1:26" ht="19.5" customHeight="1">
      <c r="A4" s="366"/>
      <c r="B4" s="366"/>
      <c r="C4" s="366"/>
      <c r="D4" s="366"/>
      <c r="E4" s="366"/>
      <c r="F4" s="366"/>
      <c r="G4" s="67"/>
      <c r="H4" s="67"/>
      <c r="I4" s="67"/>
      <c r="J4" s="67"/>
      <c r="K4" s="67"/>
      <c r="L4" s="67"/>
      <c r="M4" s="67"/>
      <c r="N4" s="67"/>
      <c r="O4" s="67"/>
      <c r="P4" s="67"/>
      <c r="Q4" s="67"/>
      <c r="R4" s="67"/>
      <c r="S4" s="67"/>
      <c r="T4" s="67"/>
      <c r="U4" s="67"/>
      <c r="V4" s="67"/>
      <c r="W4" s="67"/>
      <c r="X4" s="67"/>
      <c r="Y4" s="67"/>
      <c r="Z4" s="67"/>
    </row>
    <row r="5" spans="1:26" ht="15.75" customHeight="1">
      <c r="A5" s="339"/>
      <c r="B5" s="367" t="s">
        <v>178</v>
      </c>
      <c r="C5" s="366"/>
      <c r="D5" s="366"/>
      <c r="E5" s="366"/>
      <c r="F5" s="366"/>
      <c r="G5" s="67"/>
      <c r="H5" s="67"/>
      <c r="I5" s="67"/>
      <c r="J5" s="67"/>
      <c r="K5" s="67"/>
      <c r="L5" s="67"/>
      <c r="M5" s="67"/>
      <c r="N5" s="67"/>
      <c r="O5" s="67"/>
      <c r="P5" s="67"/>
      <c r="Q5" s="67"/>
      <c r="R5" s="67"/>
      <c r="S5" s="67"/>
      <c r="T5" s="67"/>
      <c r="U5" s="67"/>
      <c r="V5" s="67"/>
      <c r="W5" s="67"/>
      <c r="X5" s="67"/>
      <c r="Y5" s="67"/>
      <c r="Z5" s="67"/>
    </row>
    <row r="6" spans="1:26" ht="56.25" customHeight="1">
      <c r="A6" s="126"/>
      <c r="B6" s="367" t="s">
        <v>179</v>
      </c>
      <c r="C6" s="366"/>
      <c r="D6" s="366"/>
      <c r="E6" s="366"/>
      <c r="F6" s="366"/>
      <c r="G6" s="67"/>
      <c r="H6" s="67"/>
      <c r="I6" s="67"/>
      <c r="J6" s="67"/>
      <c r="K6" s="67"/>
      <c r="L6" s="67"/>
      <c r="M6" s="67"/>
      <c r="N6" s="67"/>
      <c r="O6" s="67"/>
      <c r="P6" s="67"/>
      <c r="Q6" s="67"/>
      <c r="R6" s="67"/>
      <c r="S6" s="67"/>
      <c r="T6" s="67"/>
      <c r="U6" s="67"/>
      <c r="V6" s="67"/>
      <c r="W6" s="67"/>
      <c r="X6" s="67"/>
      <c r="Y6" s="67"/>
      <c r="Z6" s="67"/>
    </row>
    <row r="7" spans="1:26" ht="25.9" customHeight="1">
      <c r="A7" s="62"/>
      <c r="B7" s="367" t="s">
        <v>1073</v>
      </c>
      <c r="C7" s="366"/>
      <c r="D7" s="366"/>
      <c r="E7" s="366"/>
      <c r="F7" s="366"/>
      <c r="G7" s="67"/>
      <c r="H7" s="67"/>
      <c r="I7" s="67"/>
      <c r="J7" s="67"/>
      <c r="K7" s="67"/>
      <c r="L7" s="67"/>
      <c r="M7" s="67"/>
      <c r="N7" s="67"/>
      <c r="O7" s="67"/>
      <c r="P7" s="67"/>
      <c r="Q7" s="67"/>
      <c r="R7" s="67"/>
      <c r="S7" s="67"/>
      <c r="T7" s="67"/>
      <c r="U7" s="67"/>
      <c r="V7" s="67"/>
      <c r="W7" s="67"/>
      <c r="X7" s="67"/>
      <c r="Y7" s="67"/>
      <c r="Z7" s="67"/>
    </row>
    <row r="8" spans="1:26" ht="30" customHeight="1">
      <c r="A8" s="62"/>
      <c r="B8" s="367" t="s">
        <v>72</v>
      </c>
      <c r="C8" s="366"/>
      <c r="D8" s="366"/>
      <c r="E8" s="366"/>
      <c r="F8" s="366"/>
      <c r="G8" s="67"/>
      <c r="H8" s="67"/>
      <c r="I8" s="67"/>
      <c r="J8" s="67"/>
      <c r="K8" s="67"/>
      <c r="L8" s="67"/>
      <c r="M8" s="67"/>
      <c r="N8" s="67"/>
      <c r="O8" s="67"/>
      <c r="P8" s="67"/>
      <c r="Q8" s="67"/>
      <c r="R8" s="67"/>
      <c r="S8" s="67"/>
      <c r="T8" s="67"/>
      <c r="U8" s="67"/>
      <c r="V8" s="67"/>
      <c r="W8" s="67"/>
      <c r="X8" s="67"/>
      <c r="Y8" s="67"/>
      <c r="Z8" s="67"/>
    </row>
    <row r="9" spans="1:26" ht="46.5" customHeight="1">
      <c r="A9" s="62"/>
      <c r="B9" s="367" t="s">
        <v>1072</v>
      </c>
      <c r="C9" s="366"/>
      <c r="D9" s="366"/>
      <c r="E9" s="366"/>
      <c r="F9" s="366"/>
      <c r="G9" s="67"/>
      <c r="H9" s="67"/>
      <c r="I9" s="67"/>
      <c r="J9" s="67"/>
      <c r="K9" s="67"/>
      <c r="L9" s="67"/>
      <c r="M9" s="67"/>
      <c r="N9" s="67"/>
      <c r="O9" s="67"/>
      <c r="P9" s="67"/>
      <c r="Q9" s="67"/>
      <c r="R9" s="67"/>
      <c r="S9" s="67"/>
      <c r="T9" s="67"/>
      <c r="U9" s="67"/>
      <c r="V9" s="67"/>
      <c r="W9" s="67"/>
      <c r="X9" s="67"/>
      <c r="Y9" s="67"/>
      <c r="Z9" s="67"/>
    </row>
    <row r="10" spans="1:26" ht="12.75" customHeight="1">
      <c r="A10" s="65"/>
      <c r="B10" s="416" t="s">
        <v>1078</v>
      </c>
      <c r="C10" s="370"/>
      <c r="D10" s="371"/>
      <c r="E10" s="245">
        <v>36223</v>
      </c>
      <c r="F10" s="67"/>
      <c r="G10" s="67"/>
      <c r="H10" s="67"/>
      <c r="I10" s="67"/>
      <c r="J10" s="67"/>
      <c r="K10" s="67"/>
      <c r="L10" s="67"/>
      <c r="M10" s="67"/>
      <c r="N10" s="67"/>
      <c r="O10" s="67"/>
      <c r="P10" s="67"/>
      <c r="Q10" s="67"/>
      <c r="R10" s="67"/>
      <c r="S10" s="67"/>
      <c r="T10" s="67"/>
      <c r="U10" s="67"/>
      <c r="V10" s="67"/>
      <c r="W10" s="67"/>
      <c r="X10" s="67"/>
      <c r="Y10" s="67"/>
      <c r="Z10" s="67"/>
    </row>
    <row r="11" spans="1:26" ht="12.75" customHeight="1">
      <c r="A11" s="65"/>
      <c r="B11" s="384" t="s">
        <v>1079</v>
      </c>
      <c r="C11" s="370"/>
      <c r="D11" s="371"/>
      <c r="E11" s="335">
        <v>27010</v>
      </c>
      <c r="F11" s="67"/>
      <c r="G11" s="67"/>
      <c r="H11" s="67"/>
      <c r="I11" s="67"/>
      <c r="J11" s="67"/>
      <c r="K11" s="67"/>
      <c r="L11" s="67"/>
      <c r="M11" s="67"/>
      <c r="N11" s="67"/>
      <c r="O11" s="67"/>
      <c r="P11" s="67"/>
      <c r="Q11" s="67"/>
      <c r="R11" s="67"/>
      <c r="S11" s="67"/>
      <c r="T11" s="67"/>
      <c r="U11" s="67"/>
      <c r="V11" s="67"/>
      <c r="W11" s="67"/>
      <c r="X11" s="67"/>
      <c r="Y11" s="67"/>
      <c r="Z11" s="67"/>
    </row>
    <row r="12" spans="1:26" ht="12.75" customHeight="1">
      <c r="A12" s="65"/>
      <c r="B12" s="384" t="s">
        <v>1146</v>
      </c>
      <c r="C12" s="370"/>
      <c r="D12" s="371"/>
      <c r="E12" s="119">
        <v>24</v>
      </c>
      <c r="F12" s="67"/>
      <c r="G12" s="67"/>
      <c r="H12" s="67"/>
      <c r="I12" s="67"/>
      <c r="J12" s="67"/>
      <c r="K12" s="67"/>
      <c r="L12" s="67"/>
      <c r="M12" s="67"/>
      <c r="N12" s="67"/>
      <c r="O12" s="67"/>
      <c r="P12" s="67"/>
      <c r="Q12" s="67"/>
      <c r="R12" s="67"/>
      <c r="S12" s="67"/>
      <c r="T12" s="67"/>
      <c r="U12" s="67"/>
      <c r="V12" s="67"/>
      <c r="W12" s="67"/>
      <c r="X12" s="67"/>
      <c r="Y12" s="67"/>
      <c r="Z12" s="67"/>
    </row>
    <row r="13" spans="1:26" ht="12.75" customHeight="1">
      <c r="A13" s="65"/>
      <c r="B13" s="67"/>
      <c r="C13" s="338"/>
      <c r="D13" s="338"/>
      <c r="E13" s="67"/>
      <c r="F13" s="67"/>
      <c r="G13" s="67"/>
      <c r="H13" s="67"/>
      <c r="I13" s="67"/>
      <c r="J13" s="67"/>
      <c r="K13" s="67"/>
      <c r="L13" s="67"/>
      <c r="M13" s="67"/>
      <c r="N13" s="67"/>
      <c r="O13" s="67"/>
      <c r="P13" s="67"/>
      <c r="Q13" s="67"/>
      <c r="R13" s="67"/>
      <c r="S13" s="67"/>
      <c r="T13" s="67"/>
      <c r="U13" s="67"/>
      <c r="V13" s="67"/>
      <c r="W13" s="67"/>
      <c r="X13" s="67"/>
      <c r="Y13" s="67"/>
      <c r="Z13" s="67"/>
    </row>
    <row r="14" spans="1:26" ht="12.4" customHeight="1">
      <c r="A14" s="65"/>
      <c r="B14" s="384" t="s">
        <v>1080</v>
      </c>
      <c r="C14" s="370"/>
      <c r="D14" s="371"/>
      <c r="E14" s="335">
        <v>13926</v>
      </c>
      <c r="F14" s="67"/>
      <c r="G14" s="67"/>
      <c r="H14" s="67"/>
      <c r="I14" s="67"/>
      <c r="J14" s="67"/>
      <c r="K14" s="67"/>
      <c r="L14" s="67"/>
      <c r="M14" s="67"/>
      <c r="N14" s="67"/>
      <c r="O14" s="67"/>
      <c r="P14" s="67"/>
      <c r="Q14" s="67"/>
      <c r="R14" s="67"/>
      <c r="S14" s="67"/>
      <c r="T14" s="67"/>
      <c r="U14" s="67"/>
      <c r="V14" s="67"/>
      <c r="W14" s="67"/>
      <c r="X14" s="67"/>
      <c r="Y14" s="67"/>
      <c r="Z14" s="67"/>
    </row>
    <row r="15" spans="1:26" ht="12.75" customHeight="1">
      <c r="A15" s="65"/>
      <c r="B15" s="384" t="s">
        <v>1081</v>
      </c>
      <c r="C15" s="370"/>
      <c r="D15" s="371"/>
      <c r="E15" s="335">
        <v>14418</v>
      </c>
      <c r="F15" s="67"/>
      <c r="G15" s="67"/>
      <c r="H15" s="67"/>
      <c r="I15" s="67"/>
      <c r="J15" s="67"/>
      <c r="K15" s="67"/>
      <c r="L15" s="67"/>
      <c r="M15" s="67"/>
      <c r="N15" s="67"/>
      <c r="O15" s="67"/>
      <c r="P15" s="67"/>
      <c r="Q15" s="67"/>
      <c r="R15" s="67"/>
      <c r="S15" s="67"/>
      <c r="T15" s="67"/>
      <c r="U15" s="67"/>
      <c r="V15" s="67"/>
      <c r="W15" s="67"/>
      <c r="X15" s="67"/>
      <c r="Y15" s="67"/>
      <c r="Z15" s="67"/>
    </row>
    <row r="16" spans="1:26" ht="12.75" customHeight="1">
      <c r="A16" s="65"/>
      <c r="B16" s="384" t="s">
        <v>1147</v>
      </c>
      <c r="C16" s="370"/>
      <c r="D16" s="371"/>
      <c r="E16" s="119">
        <v>10</v>
      </c>
      <c r="F16" s="67"/>
      <c r="G16" s="67"/>
      <c r="H16" s="67"/>
      <c r="I16" s="67"/>
      <c r="J16" s="67"/>
      <c r="K16" s="67"/>
      <c r="L16" s="67"/>
      <c r="M16" s="67"/>
      <c r="N16" s="67"/>
      <c r="O16" s="67"/>
      <c r="P16" s="67"/>
      <c r="Q16" s="67"/>
      <c r="R16" s="67"/>
      <c r="S16" s="67"/>
      <c r="T16" s="67"/>
      <c r="U16" s="67"/>
      <c r="V16" s="67"/>
      <c r="W16" s="67"/>
      <c r="X16" s="67"/>
      <c r="Y16" s="67"/>
      <c r="Z16" s="67"/>
    </row>
    <row r="17" spans="1:26" ht="12.75" customHeight="1">
      <c r="A17" s="65"/>
      <c r="B17" s="67"/>
      <c r="C17" s="161"/>
      <c r="D17" s="161"/>
      <c r="E17" s="67"/>
      <c r="F17" s="67"/>
      <c r="G17" s="67"/>
      <c r="H17" s="67"/>
      <c r="I17" s="67"/>
      <c r="J17" s="67"/>
      <c r="K17" s="67"/>
      <c r="L17" s="67"/>
      <c r="M17" s="67"/>
      <c r="N17" s="67"/>
      <c r="O17" s="67"/>
      <c r="P17" s="67"/>
      <c r="Q17" s="67"/>
      <c r="R17" s="67"/>
      <c r="S17" s="67"/>
      <c r="T17" s="67"/>
      <c r="U17" s="67"/>
      <c r="V17" s="67"/>
      <c r="W17" s="67"/>
      <c r="X17" s="67"/>
      <c r="Y17" s="67"/>
      <c r="Z17" s="67"/>
    </row>
    <row r="18" spans="1:26" ht="12.75" customHeight="1">
      <c r="A18" s="65"/>
      <c r="B18" s="384" t="s">
        <v>1082</v>
      </c>
      <c r="C18" s="370"/>
      <c r="D18" s="371"/>
      <c r="E18" s="335">
        <v>4076</v>
      </c>
      <c r="F18" s="67"/>
      <c r="G18" s="67"/>
      <c r="H18" s="67"/>
      <c r="I18" s="67"/>
      <c r="J18" s="67"/>
      <c r="K18" s="67"/>
      <c r="L18" s="67"/>
      <c r="M18" s="67"/>
      <c r="N18" s="67"/>
      <c r="O18" s="67"/>
      <c r="P18" s="67"/>
      <c r="Q18" s="67"/>
      <c r="R18" s="67"/>
      <c r="S18" s="67"/>
      <c r="T18" s="67"/>
      <c r="U18" s="67"/>
      <c r="V18" s="67"/>
      <c r="W18" s="67"/>
      <c r="X18" s="67"/>
      <c r="Y18" s="67"/>
      <c r="Z18" s="67"/>
    </row>
    <row r="19" spans="1:26" ht="12.75" customHeight="1">
      <c r="A19" s="65"/>
      <c r="B19" s="384" t="s">
        <v>1083</v>
      </c>
      <c r="C19" s="370"/>
      <c r="D19" s="371"/>
      <c r="E19" s="119">
        <v>0</v>
      </c>
      <c r="F19" s="67"/>
      <c r="G19" s="67"/>
      <c r="H19" s="67"/>
      <c r="I19" s="67"/>
      <c r="J19" s="67"/>
      <c r="K19" s="67"/>
      <c r="L19" s="67"/>
      <c r="M19" s="67"/>
      <c r="N19" s="67"/>
      <c r="O19" s="67"/>
      <c r="P19" s="67"/>
      <c r="Q19" s="67"/>
      <c r="R19" s="67"/>
      <c r="S19" s="67"/>
      <c r="T19" s="67"/>
      <c r="U19" s="67"/>
      <c r="V19" s="67"/>
      <c r="W19" s="67"/>
      <c r="X19" s="67"/>
      <c r="Y19" s="67"/>
      <c r="Z19" s="67"/>
    </row>
    <row r="20" spans="1:26" ht="12.75" customHeight="1">
      <c r="A20" s="65"/>
      <c r="B20" s="67"/>
      <c r="C20" s="161"/>
      <c r="D20" s="161"/>
      <c r="E20" s="67"/>
      <c r="F20" s="67"/>
      <c r="G20" s="67"/>
      <c r="H20" s="67"/>
      <c r="I20" s="67"/>
      <c r="J20" s="67"/>
      <c r="K20" s="67"/>
      <c r="L20" s="67"/>
      <c r="M20" s="67"/>
      <c r="N20" s="67"/>
      <c r="O20" s="67"/>
      <c r="P20" s="67"/>
      <c r="Q20" s="67"/>
      <c r="R20" s="67"/>
      <c r="S20" s="67"/>
      <c r="T20" s="67"/>
      <c r="U20" s="67"/>
      <c r="V20" s="67"/>
      <c r="W20" s="67"/>
      <c r="X20" s="67"/>
      <c r="Y20" s="67"/>
      <c r="Z20" s="67"/>
    </row>
    <row r="21" spans="1:26" ht="12.75" customHeight="1">
      <c r="A21" s="65"/>
      <c r="B21" s="389" t="s">
        <v>1084</v>
      </c>
      <c r="C21" s="370"/>
      <c r="D21" s="371"/>
      <c r="E21" s="335">
        <v>3879</v>
      </c>
      <c r="F21" s="67"/>
      <c r="G21" s="67"/>
      <c r="H21" s="67"/>
      <c r="I21" s="67"/>
      <c r="J21" s="67"/>
      <c r="K21" s="67"/>
      <c r="L21" s="67"/>
      <c r="M21" s="67"/>
      <c r="N21" s="67"/>
      <c r="O21" s="67"/>
      <c r="P21" s="67"/>
      <c r="Q21" s="67"/>
      <c r="R21" s="67"/>
      <c r="S21" s="67"/>
      <c r="T21" s="67"/>
      <c r="U21" s="67"/>
      <c r="V21" s="67"/>
      <c r="W21" s="67"/>
      <c r="X21" s="67"/>
      <c r="Y21" s="67"/>
      <c r="Z21" s="67"/>
    </row>
    <row r="22" spans="1:26" ht="12.75" customHeight="1">
      <c r="A22" s="65"/>
      <c r="B22" s="384" t="s">
        <v>1085</v>
      </c>
      <c r="C22" s="370"/>
      <c r="D22" s="371"/>
      <c r="E22" s="119">
        <v>0</v>
      </c>
      <c r="F22" s="67"/>
      <c r="G22" s="67"/>
      <c r="H22" s="67"/>
      <c r="I22" s="67"/>
      <c r="J22" s="67"/>
      <c r="K22" s="67"/>
      <c r="L22" s="67"/>
      <c r="M22" s="67"/>
      <c r="N22" s="67"/>
      <c r="O22" s="67"/>
      <c r="P22" s="67"/>
      <c r="Q22" s="67"/>
      <c r="R22" s="67"/>
      <c r="S22" s="67"/>
      <c r="T22" s="67"/>
      <c r="U22" s="67"/>
      <c r="V22" s="67"/>
      <c r="W22" s="67"/>
      <c r="X22" s="67"/>
      <c r="Y22" s="67"/>
      <c r="Z22" s="67"/>
    </row>
    <row r="23" spans="1:26" ht="12.75" customHeight="1">
      <c r="A23" s="65"/>
      <c r="B23" s="99"/>
      <c r="C23" s="70"/>
      <c r="D23" s="70"/>
      <c r="E23" s="337"/>
      <c r="F23" s="67"/>
      <c r="G23" s="67"/>
      <c r="H23" s="67"/>
      <c r="I23" s="67"/>
      <c r="J23" s="67"/>
      <c r="K23" s="67"/>
      <c r="L23" s="67"/>
      <c r="M23" s="67"/>
      <c r="N23" s="67"/>
      <c r="O23" s="67"/>
      <c r="P23" s="67"/>
      <c r="Q23" s="67"/>
      <c r="R23" s="67"/>
      <c r="S23" s="67"/>
      <c r="T23" s="67"/>
      <c r="U23" s="67"/>
      <c r="V23" s="67"/>
      <c r="W23" s="67"/>
      <c r="X23" s="67"/>
      <c r="Y23" s="67"/>
      <c r="Z23" s="67"/>
    </row>
    <row r="24" spans="1:26" ht="12.75" customHeight="1">
      <c r="A24" s="65"/>
      <c r="B24" s="389" t="s">
        <v>1150</v>
      </c>
      <c r="C24" s="370"/>
      <c r="D24" s="371"/>
      <c r="E24" s="119">
        <v>2</v>
      </c>
      <c r="F24" s="67"/>
      <c r="G24" s="67"/>
      <c r="H24" s="67"/>
      <c r="I24" s="67"/>
      <c r="J24" s="67"/>
      <c r="K24" s="67"/>
      <c r="L24" s="67"/>
      <c r="M24" s="67"/>
      <c r="N24" s="67"/>
      <c r="O24" s="67"/>
      <c r="P24" s="67"/>
      <c r="Q24" s="67"/>
      <c r="R24" s="67"/>
      <c r="S24" s="67"/>
      <c r="T24" s="67"/>
      <c r="U24" s="67"/>
      <c r="V24" s="67"/>
      <c r="W24" s="67"/>
      <c r="X24" s="67"/>
      <c r="Y24" s="67"/>
      <c r="Z24" s="67"/>
    </row>
    <row r="25" spans="1:26" ht="12.75" customHeight="1">
      <c r="A25" s="65"/>
      <c r="B25" s="384" t="s">
        <v>1148</v>
      </c>
      <c r="C25" s="370"/>
      <c r="D25" s="371"/>
      <c r="E25" s="119">
        <v>0</v>
      </c>
      <c r="F25" s="67"/>
      <c r="G25" s="67"/>
      <c r="H25" s="67"/>
      <c r="I25" s="67"/>
      <c r="J25" s="67"/>
      <c r="K25" s="67"/>
      <c r="L25" s="67"/>
      <c r="M25" s="67"/>
      <c r="N25" s="67"/>
      <c r="O25" s="67"/>
      <c r="P25" s="67"/>
      <c r="Q25" s="67"/>
      <c r="R25" s="67"/>
      <c r="S25" s="67"/>
      <c r="T25" s="67"/>
      <c r="U25" s="67"/>
      <c r="V25" s="67"/>
      <c r="W25" s="67"/>
      <c r="X25" s="67"/>
      <c r="Y25" s="67"/>
      <c r="Z25" s="67"/>
    </row>
    <row r="26" spans="1:26" ht="12.75" customHeight="1">
      <c r="A26" s="65"/>
      <c r="B26" s="67"/>
      <c r="C26" s="118"/>
      <c r="D26" s="118"/>
      <c r="E26" s="160"/>
      <c r="F26" s="67"/>
      <c r="G26" s="67"/>
      <c r="H26" s="67"/>
      <c r="I26" s="67"/>
      <c r="J26" s="67"/>
      <c r="K26" s="67"/>
      <c r="L26" s="67"/>
      <c r="M26" s="67"/>
      <c r="N26" s="67"/>
      <c r="O26" s="67"/>
      <c r="P26" s="67"/>
      <c r="Q26" s="67"/>
      <c r="R26" s="67"/>
      <c r="S26" s="67"/>
      <c r="T26" s="67"/>
      <c r="U26" s="67"/>
      <c r="V26" s="67"/>
      <c r="W26" s="67"/>
      <c r="X26" s="67"/>
      <c r="Y26" s="67"/>
      <c r="Z26" s="67"/>
    </row>
    <row r="27" spans="1:26" ht="12.75" customHeight="1">
      <c r="A27" s="65"/>
      <c r="B27" s="384" t="s">
        <v>1151</v>
      </c>
      <c r="C27" s="370"/>
      <c r="D27" s="371"/>
      <c r="E27" s="335">
        <v>63257</v>
      </c>
      <c r="F27" s="67"/>
      <c r="G27" s="67"/>
      <c r="H27" s="67"/>
      <c r="I27" s="67"/>
      <c r="J27" s="67"/>
      <c r="K27" s="67"/>
      <c r="L27" s="67"/>
      <c r="M27" s="67"/>
      <c r="N27" s="67"/>
      <c r="O27" s="67"/>
      <c r="P27" s="67"/>
      <c r="Q27" s="67"/>
      <c r="R27" s="67"/>
      <c r="S27" s="67"/>
      <c r="T27" s="67"/>
      <c r="U27" s="67"/>
      <c r="V27" s="67"/>
      <c r="W27" s="67"/>
      <c r="X27" s="67"/>
      <c r="Y27" s="67"/>
      <c r="Z27" s="67"/>
    </row>
    <row r="28" spans="1:26" ht="12.75" customHeight="1">
      <c r="A28" s="65"/>
      <c r="B28" s="384" t="s">
        <v>1152</v>
      </c>
      <c r="C28" s="370"/>
      <c r="D28" s="371"/>
      <c r="E28" s="335">
        <v>28354</v>
      </c>
      <c r="F28" s="67"/>
      <c r="G28" s="67"/>
      <c r="H28" s="67"/>
      <c r="I28" s="67"/>
      <c r="J28" s="67"/>
      <c r="K28" s="67"/>
      <c r="L28" s="67"/>
      <c r="M28" s="67"/>
      <c r="N28" s="67"/>
      <c r="O28" s="67"/>
      <c r="P28" s="67"/>
      <c r="Q28" s="67"/>
      <c r="R28" s="67"/>
      <c r="S28" s="67"/>
      <c r="T28" s="67"/>
      <c r="U28" s="67"/>
      <c r="V28" s="67"/>
      <c r="W28" s="67"/>
      <c r="X28" s="67"/>
      <c r="Y28" s="67"/>
      <c r="Z28" s="67"/>
    </row>
    <row r="29" spans="1:26" ht="12.75" customHeight="1">
      <c r="A29" s="62"/>
      <c r="B29" s="384" t="s">
        <v>1153</v>
      </c>
      <c r="C29" s="370"/>
      <c r="D29" s="371"/>
      <c r="E29" s="335">
        <v>7957</v>
      </c>
      <c r="F29" s="67"/>
      <c r="G29" s="67"/>
      <c r="H29" s="67"/>
      <c r="I29" s="67"/>
      <c r="J29" s="67"/>
      <c r="K29" s="67"/>
      <c r="L29" s="67"/>
      <c r="M29" s="67"/>
      <c r="N29" s="67"/>
      <c r="O29" s="67"/>
      <c r="P29" s="67"/>
      <c r="Q29" s="67"/>
      <c r="R29" s="67"/>
      <c r="S29" s="67"/>
      <c r="T29" s="67"/>
      <c r="U29" s="67"/>
      <c r="V29" s="67"/>
      <c r="W29" s="67"/>
      <c r="X29" s="67"/>
      <c r="Y29" s="67"/>
      <c r="Z29" s="67"/>
    </row>
    <row r="30" spans="1:26" ht="12.75" customHeight="1">
      <c r="A30" s="62"/>
      <c r="B30" s="67"/>
      <c r="C30" s="118"/>
      <c r="D30" s="118"/>
      <c r="E30" s="160"/>
      <c r="F30" s="67"/>
      <c r="G30" s="67"/>
      <c r="H30" s="67"/>
      <c r="I30" s="67"/>
      <c r="J30" s="67"/>
      <c r="K30" s="67"/>
      <c r="L30" s="67"/>
      <c r="M30" s="67"/>
      <c r="N30" s="67"/>
      <c r="O30" s="67"/>
      <c r="P30" s="67"/>
      <c r="Q30" s="67"/>
      <c r="R30" s="67"/>
      <c r="S30" s="67"/>
      <c r="T30" s="67"/>
      <c r="U30" s="67"/>
      <c r="V30" s="67"/>
      <c r="W30" s="67"/>
      <c r="X30" s="67"/>
      <c r="Y30" s="67"/>
      <c r="Z30" s="67"/>
    </row>
    <row r="31" spans="1:26" ht="18" customHeight="1">
      <c r="A31" s="65" t="s">
        <v>180</v>
      </c>
      <c r="B31" s="401" t="s">
        <v>1086</v>
      </c>
      <c r="C31" s="366"/>
      <c r="D31" s="366"/>
      <c r="E31" s="366"/>
      <c r="F31" s="366"/>
      <c r="G31" s="67"/>
      <c r="H31" s="67"/>
      <c r="I31" s="67"/>
      <c r="J31" s="67"/>
      <c r="K31" s="67"/>
      <c r="L31" s="67"/>
      <c r="M31" s="67"/>
      <c r="N31" s="67"/>
      <c r="O31" s="67"/>
      <c r="P31" s="67"/>
      <c r="Q31" s="67"/>
      <c r="R31" s="67"/>
      <c r="S31" s="67"/>
      <c r="T31" s="67"/>
      <c r="U31" s="67"/>
      <c r="V31" s="67"/>
      <c r="W31" s="67"/>
      <c r="X31" s="67"/>
      <c r="Y31" s="67"/>
      <c r="Z31" s="67"/>
    </row>
    <row r="32" spans="1:26" ht="16.5" customHeight="1">
      <c r="A32" s="65"/>
      <c r="B32" s="367" t="s">
        <v>181</v>
      </c>
      <c r="C32" s="366"/>
      <c r="D32" s="366"/>
      <c r="E32" s="366"/>
      <c r="F32" s="366"/>
      <c r="G32" s="67"/>
      <c r="H32" s="67"/>
      <c r="I32" s="67"/>
      <c r="J32" s="67"/>
      <c r="K32" s="67"/>
      <c r="L32" s="67"/>
      <c r="M32" s="67"/>
      <c r="N32" s="67"/>
      <c r="O32" s="67"/>
      <c r="P32" s="67"/>
      <c r="Q32" s="67"/>
      <c r="R32" s="67"/>
      <c r="S32" s="67"/>
      <c r="T32" s="67"/>
      <c r="U32" s="67"/>
      <c r="V32" s="67"/>
      <c r="W32" s="67"/>
      <c r="X32" s="67"/>
      <c r="Y32" s="67"/>
      <c r="Z32" s="67"/>
    </row>
    <row r="33" spans="1:26" ht="13.5" customHeight="1">
      <c r="A33" s="65"/>
      <c r="B33" s="72"/>
      <c r="C33" s="72"/>
      <c r="D33" s="72"/>
      <c r="E33" s="72"/>
      <c r="F33" s="72"/>
      <c r="G33" s="67"/>
      <c r="H33" s="67"/>
      <c r="I33" s="67"/>
      <c r="J33" s="67"/>
      <c r="K33" s="67"/>
      <c r="L33" s="67"/>
      <c r="M33" s="67"/>
      <c r="N33" s="67"/>
      <c r="O33" s="67"/>
      <c r="P33" s="67"/>
      <c r="Q33" s="67"/>
      <c r="R33" s="67"/>
      <c r="S33" s="67"/>
      <c r="T33" s="67"/>
      <c r="U33" s="67"/>
      <c r="V33" s="67"/>
      <c r="W33" s="67"/>
      <c r="X33" s="67"/>
      <c r="Y33" s="67"/>
      <c r="Z33" s="67"/>
    </row>
    <row r="34" spans="1:26" ht="12.75" customHeight="1">
      <c r="A34" s="65"/>
      <c r="B34" s="159"/>
      <c r="C34" s="67"/>
      <c r="D34" s="187" t="s">
        <v>12</v>
      </c>
      <c r="E34" s="187" t="s">
        <v>13</v>
      </c>
      <c r="F34" s="67"/>
      <c r="G34" s="67"/>
      <c r="H34" s="67"/>
      <c r="I34" s="67"/>
      <c r="J34" s="67"/>
      <c r="K34" s="67"/>
      <c r="L34" s="67"/>
      <c r="M34" s="67"/>
      <c r="N34" s="67"/>
      <c r="O34" s="67"/>
      <c r="P34" s="67"/>
      <c r="Q34" s="67"/>
      <c r="R34" s="67"/>
      <c r="S34" s="67"/>
      <c r="T34" s="67"/>
      <c r="U34" s="67"/>
      <c r="V34" s="67"/>
      <c r="W34" s="67"/>
      <c r="X34" s="67"/>
      <c r="Y34" s="67"/>
      <c r="Z34" s="67"/>
    </row>
    <row r="35" spans="1:26" ht="12.75" customHeight="1">
      <c r="A35" s="65"/>
      <c r="B35" s="397" t="s">
        <v>182</v>
      </c>
      <c r="C35" s="366"/>
      <c r="D35" s="119" t="s">
        <v>1175</v>
      </c>
      <c r="E35" s="119"/>
      <c r="F35" s="67"/>
      <c r="G35" s="67"/>
      <c r="H35" s="67"/>
      <c r="I35" s="67"/>
      <c r="J35" s="67"/>
      <c r="K35" s="67"/>
      <c r="L35" s="67"/>
      <c r="M35" s="67"/>
      <c r="N35" s="67"/>
      <c r="O35" s="67"/>
      <c r="P35" s="67"/>
      <c r="Q35" s="67"/>
      <c r="R35" s="67"/>
      <c r="S35" s="67"/>
      <c r="T35" s="67"/>
      <c r="U35" s="67"/>
      <c r="V35" s="67"/>
      <c r="W35" s="67"/>
      <c r="X35" s="67"/>
      <c r="Y35" s="67"/>
      <c r="Z35" s="67"/>
    </row>
    <row r="36" spans="1:26" ht="12.75" customHeight="1">
      <c r="A36" s="65"/>
      <c r="B36" s="336"/>
      <c r="C36" s="336"/>
      <c r="D36" s="160"/>
      <c r="E36" s="160"/>
      <c r="F36" s="67"/>
      <c r="G36" s="67"/>
      <c r="H36" s="67"/>
      <c r="I36" s="67"/>
      <c r="J36" s="67"/>
      <c r="K36" s="67"/>
      <c r="L36" s="67"/>
      <c r="M36" s="67"/>
      <c r="N36" s="67"/>
      <c r="O36" s="67"/>
      <c r="P36" s="67"/>
      <c r="Q36" s="67"/>
      <c r="R36" s="67"/>
      <c r="S36" s="67"/>
      <c r="T36" s="67"/>
      <c r="U36" s="67"/>
      <c r="V36" s="67"/>
      <c r="W36" s="67"/>
      <c r="X36" s="67"/>
      <c r="Y36" s="67"/>
      <c r="Z36" s="67"/>
    </row>
    <row r="37" spans="1:26" ht="12.75" customHeight="1">
      <c r="A37" s="65"/>
      <c r="B37" s="410" t="s">
        <v>183</v>
      </c>
      <c r="C37" s="366"/>
      <c r="D37" s="366"/>
      <c r="E37" s="67"/>
      <c r="F37" s="161"/>
      <c r="G37" s="67"/>
      <c r="H37" s="67"/>
      <c r="I37" s="67"/>
      <c r="J37" s="67"/>
      <c r="K37" s="67"/>
      <c r="L37" s="67"/>
      <c r="M37" s="67"/>
      <c r="N37" s="67"/>
      <c r="O37" s="67"/>
      <c r="P37" s="67"/>
      <c r="Q37" s="67"/>
      <c r="R37" s="67"/>
      <c r="S37" s="67"/>
      <c r="T37" s="67"/>
      <c r="U37" s="67"/>
      <c r="V37" s="67"/>
      <c r="W37" s="67"/>
      <c r="X37" s="67"/>
      <c r="Y37" s="67"/>
      <c r="Z37" s="67"/>
    </row>
    <row r="38" spans="1:26" ht="12.75" customHeight="1">
      <c r="A38" s="65"/>
      <c r="B38" s="256"/>
      <c r="C38" s="256"/>
      <c r="D38" s="256"/>
      <c r="E38" s="175"/>
      <c r="F38" s="161"/>
      <c r="G38" s="67"/>
      <c r="H38" s="67"/>
      <c r="I38" s="67"/>
      <c r="J38" s="67"/>
      <c r="K38" s="67"/>
      <c r="L38" s="67"/>
      <c r="M38" s="67"/>
      <c r="N38" s="67"/>
      <c r="O38" s="67"/>
      <c r="P38" s="67"/>
      <c r="Q38" s="67"/>
      <c r="R38" s="67"/>
      <c r="S38" s="67"/>
      <c r="T38" s="67"/>
      <c r="U38" s="67"/>
      <c r="V38" s="67"/>
      <c r="W38" s="67"/>
      <c r="X38" s="67"/>
      <c r="Y38" s="67"/>
      <c r="Z38" s="67"/>
    </row>
    <row r="39" spans="1:26" ht="12.75" customHeight="1">
      <c r="A39" s="65"/>
      <c r="B39" s="411" t="s">
        <v>184</v>
      </c>
      <c r="C39" s="370"/>
      <c r="D39" s="371"/>
      <c r="E39" s="71" t="s">
        <v>113</v>
      </c>
      <c r="F39" s="161"/>
      <c r="G39" s="67"/>
      <c r="H39" s="67"/>
      <c r="I39" s="67"/>
      <c r="J39" s="67"/>
      <c r="K39" s="67"/>
      <c r="L39" s="67"/>
      <c r="M39" s="67"/>
      <c r="N39" s="67"/>
      <c r="O39" s="67"/>
      <c r="P39" s="67"/>
      <c r="Q39" s="67"/>
      <c r="R39" s="67"/>
      <c r="S39" s="67"/>
      <c r="T39" s="67"/>
      <c r="U39" s="67"/>
      <c r="V39" s="67"/>
      <c r="W39" s="67"/>
      <c r="X39" s="67"/>
      <c r="Y39" s="67"/>
      <c r="Z39" s="67"/>
    </row>
    <row r="40" spans="1:26" ht="12.75" customHeight="1">
      <c r="A40" s="65"/>
      <c r="B40" s="384" t="s">
        <v>185</v>
      </c>
      <c r="C40" s="370"/>
      <c r="D40" s="371"/>
      <c r="E40" s="335">
        <v>6423</v>
      </c>
      <c r="F40" s="161"/>
      <c r="G40" s="67"/>
      <c r="H40" s="67"/>
      <c r="I40" s="67"/>
      <c r="J40" s="67"/>
      <c r="K40" s="67"/>
      <c r="L40" s="67"/>
      <c r="M40" s="67"/>
      <c r="N40" s="67"/>
      <c r="O40" s="67"/>
      <c r="P40" s="67"/>
      <c r="Q40" s="67"/>
      <c r="R40" s="67"/>
      <c r="S40" s="67"/>
      <c r="T40" s="67"/>
      <c r="U40" s="67"/>
      <c r="V40" s="67"/>
      <c r="W40" s="67"/>
      <c r="X40" s="67"/>
      <c r="Y40" s="67"/>
      <c r="Z40" s="67"/>
    </row>
    <row r="41" spans="1:26" ht="12.75" customHeight="1">
      <c r="A41" s="65"/>
      <c r="B41" s="384" t="s">
        <v>186</v>
      </c>
      <c r="C41" s="370"/>
      <c r="D41" s="371"/>
      <c r="E41" s="335">
        <v>4080</v>
      </c>
      <c r="F41" s="161"/>
      <c r="G41" s="67"/>
      <c r="H41" s="67"/>
      <c r="I41" s="67"/>
      <c r="J41" s="67"/>
      <c r="K41" s="67"/>
      <c r="L41" s="67"/>
      <c r="M41" s="67"/>
      <c r="N41" s="67"/>
      <c r="O41" s="67"/>
      <c r="P41" s="67"/>
      <c r="Q41" s="67"/>
      <c r="R41" s="67"/>
      <c r="S41" s="67"/>
      <c r="T41" s="67"/>
      <c r="U41" s="67"/>
      <c r="V41" s="67"/>
      <c r="W41" s="67"/>
      <c r="X41" s="67"/>
      <c r="Y41" s="67"/>
      <c r="Z41" s="67"/>
    </row>
    <row r="42" spans="1:26" ht="12.75" customHeight="1">
      <c r="A42" s="65"/>
      <c r="B42" s="384" t="s">
        <v>187</v>
      </c>
      <c r="C42" s="370"/>
      <c r="D42" s="371"/>
      <c r="E42" s="119">
        <v>166</v>
      </c>
      <c r="F42" s="67"/>
      <c r="G42" s="67"/>
      <c r="H42" s="67"/>
      <c r="I42" s="67"/>
      <c r="J42" s="67"/>
      <c r="K42" s="67"/>
      <c r="L42" s="67"/>
      <c r="M42" s="67"/>
      <c r="N42" s="67"/>
      <c r="O42" s="67"/>
      <c r="P42" s="67"/>
      <c r="Q42" s="67"/>
      <c r="R42" s="67"/>
      <c r="S42" s="67"/>
      <c r="T42" s="67"/>
      <c r="U42" s="67"/>
      <c r="V42" s="67"/>
      <c r="W42" s="67"/>
      <c r="X42" s="67"/>
      <c r="Y42" s="67"/>
      <c r="Z42" s="67"/>
    </row>
    <row r="43" spans="1:26" ht="12.75" customHeight="1">
      <c r="A43" s="65"/>
      <c r="B43" s="402"/>
      <c r="C43" s="366"/>
      <c r="D43" s="366"/>
      <c r="E43" s="334"/>
      <c r="F43" s="160"/>
      <c r="G43" s="67"/>
      <c r="H43" s="67"/>
      <c r="I43" s="67"/>
      <c r="J43" s="67"/>
      <c r="K43" s="67"/>
      <c r="L43" s="67"/>
      <c r="M43" s="67"/>
      <c r="N43" s="67"/>
      <c r="O43" s="67"/>
      <c r="P43" s="67"/>
      <c r="Q43" s="67"/>
      <c r="R43" s="67"/>
      <c r="S43" s="67"/>
      <c r="T43" s="67"/>
      <c r="U43" s="67"/>
      <c r="V43" s="67"/>
      <c r="W43" s="67"/>
      <c r="X43" s="67"/>
      <c r="Y43" s="67"/>
      <c r="Z43" s="67"/>
    </row>
    <row r="44" spans="1:26" ht="12.75" customHeight="1">
      <c r="A44" s="65"/>
      <c r="B44" s="195" t="s">
        <v>188</v>
      </c>
      <c r="C44" s="67"/>
      <c r="D44" s="187" t="s">
        <v>12</v>
      </c>
      <c r="E44" s="160" t="s">
        <v>13</v>
      </c>
      <c r="F44" s="67"/>
      <c r="G44" s="67"/>
      <c r="H44" s="67"/>
      <c r="I44" s="67"/>
      <c r="J44" s="67"/>
      <c r="K44" s="67"/>
      <c r="L44" s="67"/>
      <c r="M44" s="67"/>
      <c r="N44" s="67"/>
      <c r="O44" s="67"/>
      <c r="P44" s="67"/>
      <c r="Q44" s="67"/>
      <c r="R44" s="67"/>
      <c r="S44" s="67"/>
      <c r="T44" s="67"/>
      <c r="U44" s="67"/>
      <c r="V44" s="67"/>
      <c r="W44" s="67"/>
      <c r="X44" s="67"/>
      <c r="Y44" s="67"/>
      <c r="Z44" s="67"/>
    </row>
    <row r="45" spans="1:26" ht="12.75" customHeight="1">
      <c r="A45" s="65"/>
      <c r="B45" s="398" t="s">
        <v>189</v>
      </c>
      <c r="C45" s="386"/>
      <c r="D45" s="119"/>
      <c r="E45" s="119" t="s">
        <v>1175</v>
      </c>
      <c r="F45" s="67"/>
      <c r="G45" s="67"/>
      <c r="H45" s="67"/>
      <c r="I45" s="67"/>
      <c r="J45" s="67"/>
      <c r="K45" s="67"/>
      <c r="L45" s="67"/>
      <c r="M45" s="67"/>
      <c r="N45" s="67"/>
      <c r="O45" s="67"/>
      <c r="P45" s="67"/>
      <c r="Q45" s="67"/>
      <c r="R45" s="67"/>
      <c r="S45" s="67"/>
      <c r="T45" s="67"/>
      <c r="U45" s="67"/>
      <c r="V45" s="67"/>
      <c r="W45" s="67"/>
      <c r="X45" s="67"/>
      <c r="Y45" s="67"/>
      <c r="Z45" s="67"/>
    </row>
    <row r="46" spans="1:26" ht="12.75" customHeight="1">
      <c r="A46" s="65"/>
      <c r="B46" s="398" t="s">
        <v>190</v>
      </c>
      <c r="C46" s="386"/>
      <c r="D46" s="119"/>
      <c r="E46" s="119"/>
      <c r="F46" s="67"/>
      <c r="G46" s="67"/>
      <c r="H46" s="67"/>
      <c r="I46" s="67"/>
      <c r="J46" s="67"/>
      <c r="K46" s="67"/>
      <c r="L46" s="67"/>
      <c r="M46" s="67"/>
      <c r="N46" s="67"/>
      <c r="O46" s="67"/>
      <c r="P46" s="67"/>
      <c r="Q46" s="67"/>
      <c r="R46" s="67"/>
      <c r="S46" s="67"/>
      <c r="T46" s="67"/>
      <c r="U46" s="67"/>
      <c r="V46" s="67"/>
      <c r="W46" s="67"/>
      <c r="X46" s="67"/>
      <c r="Y46" s="67"/>
      <c r="Z46" s="67"/>
    </row>
    <row r="47" spans="1:26" ht="12.75" customHeight="1">
      <c r="A47" s="62"/>
      <c r="B47" s="67"/>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ht="12.75" customHeight="1">
      <c r="A48" s="169"/>
      <c r="B48" s="90" t="s">
        <v>191</v>
      </c>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ht="12.75" customHeight="1">
      <c r="A49" s="169"/>
      <c r="B49" s="90"/>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ht="12.75" customHeight="1">
      <c r="A50" s="65" t="s">
        <v>192</v>
      </c>
      <c r="B50" s="66" t="s">
        <v>193</v>
      </c>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ht="33.75" customHeight="1">
      <c r="A51" s="65"/>
      <c r="B51" s="367" t="s">
        <v>194</v>
      </c>
      <c r="C51" s="366"/>
      <c r="D51" s="366"/>
      <c r="E51" s="366"/>
      <c r="F51" s="366"/>
      <c r="G51" s="67"/>
      <c r="H51" s="67"/>
      <c r="I51" s="67"/>
      <c r="J51" s="67"/>
      <c r="K51" s="67"/>
      <c r="L51" s="67"/>
      <c r="M51" s="67"/>
      <c r="N51" s="67"/>
      <c r="O51" s="67"/>
      <c r="P51" s="67"/>
      <c r="Q51" s="67"/>
      <c r="R51" s="67"/>
      <c r="S51" s="67"/>
      <c r="T51" s="67"/>
      <c r="U51" s="67"/>
      <c r="V51" s="67"/>
      <c r="W51" s="67"/>
      <c r="X51" s="67"/>
      <c r="Y51" s="67"/>
      <c r="Z51" s="67"/>
    </row>
    <row r="52" spans="1:26" ht="14.25" customHeight="1">
      <c r="A52" s="119" t="s">
        <v>1175</v>
      </c>
      <c r="B52" s="394" t="s">
        <v>195</v>
      </c>
      <c r="C52" s="366"/>
      <c r="D52" s="366"/>
      <c r="E52" s="67"/>
      <c r="F52" s="161"/>
      <c r="G52" s="67"/>
      <c r="H52" s="67"/>
      <c r="I52" s="67"/>
      <c r="J52" s="67"/>
      <c r="K52" s="67"/>
      <c r="L52" s="67"/>
      <c r="M52" s="67"/>
      <c r="N52" s="67"/>
      <c r="O52" s="67"/>
      <c r="P52" s="67"/>
      <c r="Q52" s="67"/>
      <c r="R52" s="67"/>
      <c r="S52" s="67"/>
      <c r="T52" s="67"/>
      <c r="U52" s="67"/>
      <c r="V52" s="67"/>
      <c r="W52" s="67"/>
      <c r="X52" s="67"/>
      <c r="Y52" s="67"/>
      <c r="Z52" s="67"/>
    </row>
    <row r="53" spans="1:26" ht="14.25" customHeight="1">
      <c r="A53" s="119"/>
      <c r="B53" s="393" t="s">
        <v>196</v>
      </c>
      <c r="C53" s="366"/>
      <c r="D53" s="366"/>
      <c r="E53" s="67"/>
      <c r="F53" s="161"/>
      <c r="G53" s="67"/>
      <c r="H53" s="67"/>
      <c r="I53" s="67"/>
      <c r="J53" s="67"/>
      <c r="K53" s="67"/>
      <c r="L53" s="67"/>
      <c r="M53" s="67"/>
      <c r="N53" s="67"/>
      <c r="O53" s="67"/>
      <c r="P53" s="67"/>
      <c r="Q53" s="67"/>
      <c r="R53" s="67"/>
      <c r="S53" s="67"/>
      <c r="T53" s="67"/>
      <c r="U53" s="67"/>
      <c r="V53" s="67"/>
      <c r="W53" s="67"/>
      <c r="X53" s="67"/>
      <c r="Y53" s="67"/>
      <c r="Z53" s="67"/>
    </row>
    <row r="54" spans="1:26" ht="13.5" customHeight="1">
      <c r="A54" s="119"/>
      <c r="B54" s="394" t="s">
        <v>197</v>
      </c>
      <c r="C54" s="366"/>
      <c r="D54" s="366"/>
      <c r="E54" s="67"/>
      <c r="F54" s="161"/>
      <c r="G54" s="67"/>
      <c r="H54" s="67"/>
      <c r="I54" s="67"/>
      <c r="J54" s="67"/>
      <c r="K54" s="67"/>
      <c r="L54" s="67"/>
      <c r="M54" s="67"/>
      <c r="N54" s="67"/>
      <c r="O54" s="67"/>
      <c r="P54" s="67"/>
      <c r="Q54" s="67"/>
      <c r="R54" s="67"/>
      <c r="S54" s="67"/>
      <c r="T54" s="67"/>
      <c r="U54" s="67"/>
      <c r="V54" s="67"/>
      <c r="W54" s="67"/>
      <c r="X54" s="67"/>
      <c r="Y54" s="67"/>
      <c r="Z54" s="67"/>
    </row>
    <row r="55" spans="1:26" ht="12.75" customHeight="1">
      <c r="A55" s="62"/>
      <c r="B55" s="67"/>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30" customHeight="1">
      <c r="A56" s="65" t="s">
        <v>198</v>
      </c>
      <c r="B56" s="395" t="s">
        <v>199</v>
      </c>
      <c r="C56" s="366"/>
      <c r="D56" s="366"/>
      <c r="E56" s="366"/>
      <c r="F56" s="366"/>
      <c r="G56" s="67"/>
      <c r="H56" s="67"/>
      <c r="I56" s="67"/>
      <c r="J56" s="67"/>
      <c r="K56" s="67"/>
      <c r="L56" s="67"/>
      <c r="M56" s="67"/>
      <c r="N56" s="67"/>
      <c r="O56" s="67"/>
      <c r="P56" s="67"/>
      <c r="Q56" s="67"/>
      <c r="R56" s="67"/>
      <c r="S56" s="67"/>
      <c r="T56" s="67"/>
      <c r="U56" s="67"/>
      <c r="V56" s="67"/>
      <c r="W56" s="67"/>
      <c r="X56" s="67"/>
      <c r="Y56" s="67"/>
      <c r="Z56" s="67"/>
    </row>
    <row r="57" spans="1:26" ht="12.75" customHeight="1">
      <c r="A57" s="119" t="s">
        <v>1175</v>
      </c>
      <c r="B57" s="382" t="s">
        <v>200</v>
      </c>
      <c r="C57" s="366"/>
      <c r="D57" s="160"/>
      <c r="E57" s="67"/>
      <c r="F57" s="161"/>
      <c r="G57" s="67"/>
      <c r="H57" s="67"/>
      <c r="I57" s="67"/>
      <c r="J57" s="67"/>
      <c r="K57" s="67"/>
      <c r="L57" s="67"/>
      <c r="M57" s="67"/>
      <c r="N57" s="67"/>
      <c r="O57" s="67"/>
      <c r="P57" s="67"/>
      <c r="Q57" s="67"/>
      <c r="R57" s="67"/>
      <c r="S57" s="67"/>
      <c r="T57" s="67"/>
      <c r="U57" s="67"/>
      <c r="V57" s="67"/>
      <c r="W57" s="67"/>
      <c r="X57" s="67"/>
      <c r="Y57" s="67"/>
      <c r="Z57" s="67"/>
    </row>
    <row r="58" spans="1:26" ht="12.75" customHeight="1">
      <c r="A58" s="119"/>
      <c r="B58" s="396" t="s">
        <v>201</v>
      </c>
      <c r="C58" s="366"/>
      <c r="D58" s="160"/>
      <c r="E58" s="67"/>
      <c r="F58" s="161"/>
      <c r="G58" s="67"/>
      <c r="H58" s="67"/>
      <c r="I58" s="67"/>
      <c r="J58" s="67"/>
      <c r="K58" s="67"/>
      <c r="L58" s="67"/>
      <c r="M58" s="67"/>
      <c r="N58" s="67"/>
      <c r="O58" s="67"/>
      <c r="P58" s="67"/>
      <c r="Q58" s="67"/>
      <c r="R58" s="67"/>
      <c r="S58" s="67"/>
      <c r="T58" s="67"/>
      <c r="U58" s="67"/>
      <c r="V58" s="67"/>
      <c r="W58" s="67"/>
      <c r="X58" s="67"/>
      <c r="Y58" s="67"/>
      <c r="Z58" s="67"/>
    </row>
    <row r="59" spans="1:26" ht="12.75" customHeight="1">
      <c r="A59" s="119"/>
      <c r="B59" s="382" t="s">
        <v>202</v>
      </c>
      <c r="C59" s="366"/>
      <c r="D59" s="160"/>
      <c r="E59" s="67"/>
      <c r="F59" s="161"/>
      <c r="G59" s="67"/>
      <c r="H59" s="67"/>
      <c r="I59" s="67"/>
      <c r="J59" s="67"/>
      <c r="K59" s="67"/>
      <c r="L59" s="67"/>
      <c r="M59" s="67"/>
      <c r="N59" s="67"/>
      <c r="O59" s="67"/>
      <c r="P59" s="67"/>
      <c r="Q59" s="67"/>
      <c r="R59" s="67"/>
      <c r="S59" s="67"/>
      <c r="T59" s="67"/>
      <c r="U59" s="67"/>
      <c r="V59" s="67"/>
      <c r="W59" s="67"/>
      <c r="X59" s="67"/>
      <c r="Y59" s="67"/>
      <c r="Z59" s="67"/>
    </row>
    <row r="60" spans="1:26" ht="12.75" customHeight="1">
      <c r="A60" s="62"/>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ht="54.75" customHeight="1">
      <c r="A61" s="65" t="s">
        <v>203</v>
      </c>
      <c r="B61" s="401" t="s">
        <v>204</v>
      </c>
      <c r="C61" s="366"/>
      <c r="D61" s="366"/>
      <c r="E61" s="366"/>
      <c r="F61" s="366"/>
      <c r="G61" s="67"/>
      <c r="H61" s="67"/>
      <c r="I61" s="67"/>
      <c r="J61" s="67"/>
      <c r="K61" s="67"/>
      <c r="L61" s="67"/>
      <c r="M61" s="67"/>
      <c r="N61" s="67"/>
      <c r="O61" s="67"/>
      <c r="P61" s="67"/>
      <c r="Q61" s="67"/>
      <c r="R61" s="67"/>
      <c r="S61" s="67"/>
      <c r="T61" s="67"/>
      <c r="U61" s="67"/>
      <c r="V61" s="67"/>
      <c r="W61" s="67"/>
      <c r="X61" s="67"/>
      <c r="Y61" s="67"/>
      <c r="Z61" s="67"/>
    </row>
    <row r="62" spans="1:26" ht="12.75" customHeight="1">
      <c r="A62" s="65"/>
      <c r="B62" s="130"/>
      <c r="C62" s="226" t="s">
        <v>205</v>
      </c>
      <c r="D62" s="333" t="s">
        <v>206</v>
      </c>
      <c r="E62" s="162"/>
      <c r="F62" s="67"/>
      <c r="G62" s="67"/>
      <c r="H62" s="67"/>
      <c r="I62" s="67"/>
      <c r="J62" s="67"/>
      <c r="K62" s="67"/>
      <c r="L62" s="67"/>
      <c r="M62" s="67"/>
      <c r="N62" s="67"/>
      <c r="O62" s="67"/>
      <c r="P62" s="67"/>
      <c r="Q62" s="67"/>
      <c r="R62" s="67"/>
      <c r="S62" s="67"/>
      <c r="T62" s="67"/>
      <c r="U62" s="67"/>
      <c r="V62" s="67"/>
      <c r="W62" s="67"/>
      <c r="X62" s="67"/>
      <c r="Y62" s="67"/>
      <c r="Z62" s="67"/>
    </row>
    <row r="63" spans="1:26" ht="12.75" customHeight="1">
      <c r="A63" s="65"/>
      <c r="B63" s="331" t="s">
        <v>207</v>
      </c>
      <c r="C63" s="328" t="s">
        <v>1200</v>
      </c>
      <c r="D63" s="327" t="s">
        <v>1199</v>
      </c>
      <c r="E63" s="67"/>
      <c r="F63" s="67"/>
      <c r="G63" s="67"/>
      <c r="H63" s="67"/>
      <c r="I63" s="67"/>
      <c r="J63" s="67"/>
      <c r="K63" s="67"/>
      <c r="L63" s="67"/>
      <c r="M63" s="67"/>
      <c r="N63" s="67"/>
      <c r="O63" s="67"/>
      <c r="P63" s="67"/>
      <c r="Q63" s="67"/>
      <c r="R63" s="67"/>
      <c r="S63" s="67"/>
      <c r="T63" s="67"/>
      <c r="U63" s="67"/>
      <c r="V63" s="67"/>
      <c r="W63" s="67"/>
      <c r="X63" s="67"/>
      <c r="Y63" s="67"/>
      <c r="Z63" s="67"/>
    </row>
    <row r="64" spans="1:26" ht="12.75" customHeight="1">
      <c r="A64" s="65"/>
      <c r="B64" s="331" t="s">
        <v>208</v>
      </c>
      <c r="C64" s="328">
        <v>4</v>
      </c>
      <c r="D64" s="327">
        <v>4</v>
      </c>
      <c r="E64" s="67"/>
      <c r="F64" s="67"/>
      <c r="G64" s="67"/>
      <c r="H64" s="67"/>
      <c r="I64" s="67"/>
      <c r="J64" s="67"/>
      <c r="K64" s="67"/>
      <c r="L64" s="67"/>
      <c r="M64" s="67"/>
      <c r="N64" s="67"/>
      <c r="O64" s="67"/>
      <c r="P64" s="67"/>
      <c r="Q64" s="67"/>
      <c r="R64" s="67"/>
      <c r="S64" s="67"/>
      <c r="T64" s="67"/>
      <c r="U64" s="67"/>
      <c r="V64" s="67"/>
      <c r="W64" s="67"/>
      <c r="X64" s="67"/>
      <c r="Y64" s="67"/>
      <c r="Z64" s="67"/>
    </row>
    <row r="65" spans="1:26" ht="12.75" customHeight="1">
      <c r="A65" s="65"/>
      <c r="B65" s="331" t="s">
        <v>209</v>
      </c>
      <c r="C65" s="328" t="s">
        <v>1198</v>
      </c>
      <c r="D65" s="327">
        <v>4</v>
      </c>
      <c r="E65" s="118" t="s">
        <v>1197</v>
      </c>
      <c r="F65" s="67"/>
      <c r="G65" s="67"/>
      <c r="H65" s="67"/>
      <c r="I65" s="67"/>
      <c r="J65" s="67"/>
      <c r="K65" s="67"/>
      <c r="L65" s="67"/>
      <c r="M65" s="67"/>
      <c r="N65" s="67"/>
      <c r="O65" s="67"/>
      <c r="P65" s="67"/>
      <c r="Q65" s="67"/>
      <c r="R65" s="67"/>
      <c r="S65" s="67"/>
      <c r="T65" s="67"/>
      <c r="U65" s="67"/>
      <c r="V65" s="67"/>
      <c r="W65" s="67"/>
      <c r="X65" s="67"/>
      <c r="Y65" s="67"/>
      <c r="Z65" s="67"/>
    </row>
    <row r="66" spans="1:26" ht="12.75" customHeight="1">
      <c r="A66" s="65"/>
      <c r="B66" s="331" t="s">
        <v>210</v>
      </c>
      <c r="C66" s="328">
        <v>2</v>
      </c>
      <c r="D66" s="327">
        <v>4</v>
      </c>
      <c r="E66" s="67"/>
      <c r="F66" s="67"/>
      <c r="G66" s="67"/>
      <c r="H66" s="67"/>
      <c r="I66" s="67"/>
      <c r="J66" s="67"/>
      <c r="K66" s="67"/>
      <c r="L66" s="67"/>
      <c r="M66" s="67"/>
      <c r="N66" s="67"/>
      <c r="O66" s="67"/>
      <c r="P66" s="67"/>
      <c r="Q66" s="67"/>
      <c r="R66" s="67"/>
      <c r="S66" s="67"/>
      <c r="T66" s="67"/>
      <c r="U66" s="67"/>
      <c r="V66" s="67"/>
      <c r="W66" s="67"/>
      <c r="X66" s="67"/>
      <c r="Y66" s="67"/>
      <c r="Z66" s="67"/>
    </row>
    <row r="67" spans="1:26" ht="12.75" customHeight="1">
      <c r="A67" s="65"/>
      <c r="B67" s="332" t="s">
        <v>211</v>
      </c>
      <c r="C67" s="328">
        <v>2</v>
      </c>
      <c r="D67" s="327">
        <v>4</v>
      </c>
      <c r="E67" s="67"/>
      <c r="F67" s="67"/>
      <c r="G67" s="67"/>
      <c r="H67" s="67"/>
      <c r="I67" s="67"/>
      <c r="J67" s="67"/>
      <c r="K67" s="67"/>
      <c r="L67" s="67"/>
      <c r="M67" s="67"/>
      <c r="N67" s="67"/>
      <c r="O67" s="67"/>
      <c r="P67" s="67"/>
      <c r="Q67" s="67"/>
      <c r="R67" s="67"/>
      <c r="S67" s="67"/>
      <c r="T67" s="67"/>
      <c r="U67" s="67"/>
      <c r="V67" s="67"/>
      <c r="W67" s="67"/>
      <c r="X67" s="67"/>
      <c r="Y67" s="67"/>
      <c r="Z67" s="67"/>
    </row>
    <row r="68" spans="1:26" ht="12.75" customHeight="1">
      <c r="A68" s="65"/>
      <c r="B68" s="331" t="s">
        <v>212</v>
      </c>
      <c r="C68" s="328">
        <v>2</v>
      </c>
      <c r="D68" s="327">
        <v>4</v>
      </c>
      <c r="E68" s="67"/>
      <c r="F68" s="67"/>
      <c r="G68" s="67"/>
      <c r="H68" s="67"/>
      <c r="I68" s="67"/>
      <c r="J68" s="67"/>
      <c r="K68" s="67"/>
      <c r="L68" s="67"/>
      <c r="M68" s="67"/>
      <c r="N68" s="67"/>
      <c r="O68" s="67"/>
      <c r="P68" s="67"/>
      <c r="Q68" s="67"/>
      <c r="R68" s="67"/>
      <c r="S68" s="67"/>
      <c r="T68" s="67"/>
      <c r="U68" s="67"/>
      <c r="V68" s="67"/>
      <c r="W68" s="67"/>
      <c r="X68" s="67"/>
      <c r="Y68" s="67"/>
      <c r="Z68" s="67"/>
    </row>
    <row r="69" spans="1:26" ht="12.75" customHeight="1">
      <c r="A69" s="65"/>
      <c r="B69" s="331" t="s">
        <v>213</v>
      </c>
      <c r="C69" s="328">
        <v>2</v>
      </c>
      <c r="D69" s="327">
        <v>4</v>
      </c>
      <c r="E69" s="67"/>
      <c r="F69" s="67"/>
      <c r="G69" s="67"/>
      <c r="H69" s="67"/>
      <c r="I69" s="67"/>
      <c r="J69" s="67"/>
      <c r="K69" s="67"/>
      <c r="L69" s="67"/>
      <c r="M69" s="67"/>
      <c r="N69" s="67"/>
      <c r="O69" s="67"/>
      <c r="P69" s="67"/>
      <c r="Q69" s="67"/>
      <c r="R69" s="67"/>
      <c r="S69" s="67"/>
      <c r="T69" s="67"/>
      <c r="U69" s="67"/>
      <c r="V69" s="67"/>
      <c r="W69" s="67"/>
      <c r="X69" s="67"/>
      <c r="Y69" s="67"/>
      <c r="Z69" s="67"/>
    </row>
    <row r="70" spans="1:26" ht="12.75" customHeight="1">
      <c r="A70" s="65"/>
      <c r="B70" s="331" t="s">
        <v>214</v>
      </c>
      <c r="C70" s="319"/>
      <c r="D70" s="330"/>
      <c r="E70" s="67"/>
      <c r="F70" s="67"/>
      <c r="G70" s="67"/>
      <c r="H70" s="67"/>
      <c r="I70" s="67"/>
      <c r="J70" s="67"/>
      <c r="K70" s="67"/>
      <c r="L70" s="67"/>
      <c r="M70" s="67"/>
      <c r="N70" s="67"/>
      <c r="O70" s="67"/>
      <c r="P70" s="67"/>
      <c r="Q70" s="67"/>
      <c r="R70" s="67"/>
      <c r="S70" s="67"/>
      <c r="T70" s="67"/>
      <c r="U70" s="67"/>
      <c r="V70" s="67"/>
      <c r="W70" s="67"/>
      <c r="X70" s="67"/>
      <c r="Y70" s="67"/>
      <c r="Z70" s="67"/>
    </row>
    <row r="71" spans="1:26" ht="12.75" customHeight="1">
      <c r="A71" s="65"/>
      <c r="B71" s="329" t="s">
        <v>215</v>
      </c>
      <c r="C71" s="328">
        <v>2</v>
      </c>
      <c r="D71" s="327" t="s">
        <v>1196</v>
      </c>
      <c r="E71" s="67"/>
      <c r="F71" s="67"/>
      <c r="G71" s="67"/>
      <c r="H71" s="67"/>
      <c r="I71" s="67"/>
      <c r="J71" s="67"/>
      <c r="K71" s="67"/>
      <c r="L71" s="67"/>
      <c r="M71" s="67"/>
      <c r="N71" s="67"/>
      <c r="O71" s="67"/>
      <c r="P71" s="67"/>
      <c r="Q71" s="67"/>
      <c r="R71" s="67"/>
      <c r="S71" s="67"/>
      <c r="T71" s="67"/>
      <c r="U71" s="67"/>
      <c r="V71" s="67"/>
      <c r="W71" s="67"/>
      <c r="X71" s="67"/>
      <c r="Y71" s="67"/>
      <c r="Z71" s="67"/>
    </row>
    <row r="72" spans="1:26" ht="12.75" customHeight="1">
      <c r="A72" s="65"/>
      <c r="B72" s="270" t="s">
        <v>216</v>
      </c>
      <c r="C72" s="325"/>
      <c r="D72" s="325"/>
      <c r="E72" s="67"/>
      <c r="F72" s="67"/>
      <c r="G72" s="67"/>
      <c r="H72" s="67"/>
      <c r="I72" s="67"/>
      <c r="J72" s="67"/>
      <c r="K72" s="67"/>
      <c r="L72" s="67"/>
      <c r="M72" s="67"/>
      <c r="N72" s="67"/>
      <c r="O72" s="67"/>
      <c r="P72" s="67"/>
      <c r="Q72" s="67"/>
      <c r="R72" s="67"/>
      <c r="S72" s="67"/>
      <c r="T72" s="67"/>
      <c r="U72" s="67"/>
      <c r="V72" s="67"/>
      <c r="W72" s="67"/>
      <c r="X72" s="67"/>
      <c r="Y72" s="67"/>
      <c r="Z72" s="67"/>
    </row>
    <row r="73" spans="1:26" ht="12.75" customHeight="1">
      <c r="A73" s="65"/>
      <c r="B73" s="270" t="s">
        <v>217</v>
      </c>
      <c r="C73" s="325"/>
      <c r="D73" s="325"/>
      <c r="E73" s="67"/>
      <c r="F73" s="67"/>
      <c r="G73" s="67"/>
      <c r="H73" s="67"/>
      <c r="I73" s="67"/>
      <c r="J73" s="67"/>
      <c r="K73" s="67"/>
      <c r="L73" s="67"/>
      <c r="M73" s="67"/>
      <c r="N73" s="67"/>
      <c r="O73" s="67"/>
      <c r="P73" s="67"/>
      <c r="Q73" s="67"/>
      <c r="R73" s="67"/>
      <c r="S73" s="67"/>
      <c r="T73" s="67"/>
      <c r="U73" s="67"/>
      <c r="V73" s="67"/>
      <c r="W73" s="67"/>
      <c r="X73" s="67"/>
      <c r="Y73" s="67"/>
      <c r="Z73" s="67"/>
    </row>
    <row r="74" spans="1:26" ht="12.75" customHeight="1">
      <c r="A74" s="65"/>
      <c r="B74" s="326" t="s">
        <v>218</v>
      </c>
      <c r="C74" s="119"/>
      <c r="D74" s="325"/>
      <c r="E74" s="67"/>
      <c r="F74" s="67"/>
      <c r="G74" s="67"/>
      <c r="H74" s="67"/>
      <c r="I74" s="67"/>
      <c r="J74" s="67"/>
      <c r="K74" s="67"/>
      <c r="L74" s="67"/>
      <c r="M74" s="67"/>
      <c r="N74" s="67"/>
      <c r="O74" s="67"/>
      <c r="P74" s="67"/>
      <c r="Q74" s="67"/>
      <c r="R74" s="67"/>
      <c r="S74" s="67"/>
      <c r="T74" s="67"/>
      <c r="U74" s="67"/>
      <c r="V74" s="67"/>
      <c r="W74" s="67"/>
      <c r="X74" s="67"/>
      <c r="Y74" s="67"/>
      <c r="Z74" s="67"/>
    </row>
    <row r="75" spans="1:26" ht="12.75" customHeight="1">
      <c r="A75" s="62"/>
      <c r="B75" s="67"/>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ht="12.75" customHeight="1">
      <c r="A76" s="62"/>
      <c r="B76" s="253" t="s">
        <v>219</v>
      </c>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ht="44.25" customHeight="1">
      <c r="A77" s="65" t="s">
        <v>220</v>
      </c>
      <c r="B77" s="368" t="s">
        <v>221</v>
      </c>
      <c r="C77" s="366"/>
      <c r="D77" s="366"/>
      <c r="E77" s="366"/>
      <c r="F77" s="366"/>
      <c r="G77" s="67"/>
      <c r="H77" s="67"/>
      <c r="I77" s="67"/>
      <c r="J77" s="67"/>
      <c r="K77" s="67"/>
      <c r="L77" s="67"/>
      <c r="M77" s="67"/>
      <c r="N77" s="67"/>
      <c r="O77" s="67"/>
      <c r="P77" s="67"/>
      <c r="Q77" s="67"/>
      <c r="R77" s="67"/>
      <c r="S77" s="67"/>
      <c r="T77" s="67"/>
      <c r="U77" s="67"/>
      <c r="V77" s="67"/>
      <c r="W77" s="67"/>
      <c r="X77" s="67"/>
      <c r="Y77" s="67"/>
      <c r="Z77" s="67"/>
    </row>
    <row r="78" spans="1:26" ht="12.75" customHeight="1">
      <c r="A78" s="119"/>
      <c r="B78" s="412" t="s">
        <v>222</v>
      </c>
      <c r="C78" s="366"/>
      <c r="D78" s="366"/>
      <c r="E78" s="85"/>
      <c r="F78" s="161"/>
      <c r="G78" s="67"/>
      <c r="H78" s="67"/>
      <c r="I78" s="67"/>
      <c r="J78" s="67"/>
      <c r="K78" s="67"/>
      <c r="L78" s="67"/>
      <c r="M78" s="67"/>
      <c r="N78" s="67"/>
      <c r="O78" s="67"/>
      <c r="P78" s="67"/>
      <c r="Q78" s="67"/>
      <c r="R78" s="67"/>
      <c r="S78" s="67"/>
      <c r="T78" s="67"/>
      <c r="U78" s="67"/>
      <c r="V78" s="67"/>
      <c r="W78" s="67"/>
      <c r="X78" s="67"/>
      <c r="Y78" s="67"/>
      <c r="Z78" s="67"/>
    </row>
    <row r="79" spans="1:26" ht="21" customHeight="1">
      <c r="A79" s="65"/>
      <c r="B79" s="414" t="s">
        <v>223</v>
      </c>
      <c r="C79" s="366"/>
      <c r="D79" s="366"/>
      <c r="E79" s="85"/>
      <c r="F79" s="161"/>
      <c r="G79" s="67"/>
      <c r="H79" s="67"/>
      <c r="I79" s="67"/>
      <c r="J79" s="67"/>
      <c r="K79" s="67"/>
      <c r="L79" s="67"/>
      <c r="M79" s="67"/>
      <c r="N79" s="67"/>
      <c r="O79" s="67"/>
      <c r="P79" s="67"/>
      <c r="Q79" s="67"/>
      <c r="R79" s="67"/>
      <c r="S79" s="67"/>
      <c r="T79" s="67"/>
      <c r="U79" s="67"/>
      <c r="V79" s="67"/>
      <c r="W79" s="67"/>
      <c r="X79" s="67"/>
      <c r="Y79" s="67"/>
      <c r="Z79" s="67"/>
    </row>
    <row r="80" spans="1:26" ht="12.75" customHeight="1">
      <c r="A80" s="119"/>
      <c r="B80" s="382" t="s">
        <v>224</v>
      </c>
      <c r="C80" s="366"/>
      <c r="D80" s="366"/>
      <c r="E80" s="85"/>
      <c r="F80" s="161"/>
      <c r="G80" s="67"/>
      <c r="H80" s="67"/>
      <c r="I80" s="67"/>
      <c r="J80" s="67"/>
      <c r="K80" s="67"/>
      <c r="L80" s="67"/>
      <c r="M80" s="67"/>
      <c r="N80" s="67"/>
      <c r="O80" s="67"/>
      <c r="P80" s="67"/>
      <c r="Q80" s="67"/>
      <c r="R80" s="67"/>
      <c r="S80" s="67"/>
      <c r="T80" s="67"/>
      <c r="U80" s="67"/>
      <c r="V80" s="67"/>
      <c r="W80" s="67"/>
      <c r="X80" s="67"/>
      <c r="Y80" s="67"/>
      <c r="Z80" s="67"/>
    </row>
    <row r="81" spans="1:26" ht="12.75" customHeight="1">
      <c r="A81" s="119"/>
      <c r="B81" s="382" t="s">
        <v>225</v>
      </c>
      <c r="C81" s="366"/>
      <c r="D81" s="366"/>
      <c r="E81" s="85"/>
      <c r="F81" s="161"/>
      <c r="G81" s="67"/>
      <c r="H81" s="67"/>
      <c r="I81" s="67"/>
      <c r="J81" s="67"/>
      <c r="K81" s="67"/>
      <c r="L81" s="67"/>
      <c r="M81" s="67"/>
      <c r="N81" s="67"/>
      <c r="O81" s="67"/>
      <c r="P81" s="67"/>
      <c r="Q81" s="67"/>
      <c r="R81" s="67"/>
      <c r="S81" s="67"/>
      <c r="T81" s="67"/>
      <c r="U81" s="67"/>
      <c r="V81" s="67"/>
      <c r="W81" s="67"/>
      <c r="X81" s="67"/>
      <c r="Y81" s="67"/>
      <c r="Z81" s="67"/>
    </row>
    <row r="82" spans="1:26" ht="12.75" customHeight="1">
      <c r="A82" s="119"/>
      <c r="B82" s="194" t="s">
        <v>226</v>
      </c>
      <c r="C82" s="64"/>
      <c r="D82" s="64"/>
      <c r="E82" s="160"/>
      <c r="F82" s="161"/>
      <c r="G82" s="67"/>
      <c r="H82" s="67"/>
      <c r="I82" s="67"/>
      <c r="J82" s="67"/>
      <c r="K82" s="67"/>
      <c r="L82" s="67"/>
      <c r="M82" s="67"/>
      <c r="N82" s="67"/>
      <c r="O82" s="67"/>
      <c r="P82" s="67"/>
      <c r="Q82" s="67"/>
      <c r="R82" s="67"/>
      <c r="S82" s="67"/>
      <c r="T82" s="67"/>
      <c r="U82" s="67"/>
      <c r="V82" s="67"/>
      <c r="W82" s="67"/>
      <c r="X82" s="67"/>
      <c r="Y82" s="67"/>
      <c r="Z82" s="67"/>
    </row>
    <row r="83" spans="1:26" ht="12.75" customHeight="1">
      <c r="A83" s="62"/>
      <c r="B83" s="420"/>
      <c r="C83" s="380"/>
      <c r="D83" s="380"/>
      <c r="E83" s="380"/>
      <c r="F83" s="380"/>
      <c r="G83" s="67"/>
      <c r="H83" s="67"/>
      <c r="I83" s="67"/>
      <c r="J83" s="67"/>
      <c r="K83" s="67"/>
      <c r="L83" s="67"/>
      <c r="M83" s="67"/>
      <c r="N83" s="67"/>
      <c r="O83" s="67"/>
      <c r="P83" s="67"/>
      <c r="Q83" s="67"/>
      <c r="R83" s="67"/>
      <c r="S83" s="67"/>
      <c r="T83" s="67"/>
      <c r="U83" s="67"/>
      <c r="V83" s="67"/>
      <c r="W83" s="67"/>
      <c r="X83" s="67"/>
      <c r="Y83" s="67"/>
      <c r="Z83" s="67"/>
    </row>
    <row r="84" spans="1:26" ht="12.75" customHeight="1">
      <c r="A84" s="62"/>
      <c r="B84" s="67"/>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ht="40.9" customHeight="1">
      <c r="A85" s="65" t="s">
        <v>227</v>
      </c>
      <c r="B85" s="421" t="s">
        <v>228</v>
      </c>
      <c r="C85" s="380"/>
      <c r="D85" s="380"/>
      <c r="E85" s="380"/>
      <c r="F85" s="380"/>
      <c r="G85" s="67"/>
      <c r="H85" s="67"/>
      <c r="I85" s="67"/>
      <c r="J85" s="67"/>
      <c r="K85" s="67"/>
      <c r="L85" s="67"/>
      <c r="M85" s="67"/>
      <c r="N85" s="67"/>
      <c r="O85" s="67"/>
      <c r="P85" s="67"/>
      <c r="Q85" s="67"/>
      <c r="R85" s="67"/>
      <c r="S85" s="67"/>
      <c r="T85" s="67"/>
      <c r="U85" s="67"/>
      <c r="V85" s="67"/>
      <c r="W85" s="67"/>
      <c r="X85" s="67"/>
      <c r="Y85" s="67"/>
      <c r="Z85" s="67"/>
    </row>
    <row r="86" spans="1:26" ht="12.75" customHeight="1">
      <c r="A86" s="65"/>
      <c r="B86" s="158"/>
      <c r="C86" s="324" t="s">
        <v>229</v>
      </c>
      <c r="D86" s="324" t="s">
        <v>230</v>
      </c>
      <c r="E86" s="324" t="s">
        <v>231</v>
      </c>
      <c r="F86" s="324" t="s">
        <v>232</v>
      </c>
      <c r="G86" s="67"/>
      <c r="H86" s="67"/>
      <c r="I86" s="67"/>
      <c r="J86" s="67"/>
      <c r="K86" s="67"/>
      <c r="L86" s="67"/>
      <c r="M86" s="67"/>
      <c r="N86" s="67"/>
      <c r="O86" s="67"/>
      <c r="P86" s="67"/>
      <c r="Q86" s="67"/>
      <c r="R86" s="67"/>
      <c r="S86" s="67"/>
      <c r="T86" s="67"/>
      <c r="U86" s="67"/>
      <c r="V86" s="67"/>
      <c r="W86" s="67"/>
      <c r="X86" s="67"/>
      <c r="Y86" s="67"/>
      <c r="Z86" s="67"/>
    </row>
    <row r="87" spans="1:26" ht="12.75" customHeight="1">
      <c r="A87" s="65"/>
      <c r="B87" s="322" t="s">
        <v>233</v>
      </c>
      <c r="C87" s="321"/>
      <c r="D87" s="321"/>
      <c r="E87" s="321"/>
      <c r="F87" s="320"/>
      <c r="G87" s="67"/>
      <c r="H87" s="67"/>
      <c r="I87" s="67"/>
      <c r="J87" s="67"/>
      <c r="K87" s="67"/>
      <c r="L87" s="67"/>
      <c r="M87" s="67"/>
      <c r="N87" s="67"/>
      <c r="O87" s="67"/>
      <c r="P87" s="67"/>
      <c r="Q87" s="67"/>
      <c r="R87" s="67"/>
      <c r="S87" s="67"/>
      <c r="T87" s="67"/>
      <c r="U87" s="67"/>
      <c r="V87" s="67"/>
      <c r="W87" s="67"/>
      <c r="X87" s="67"/>
      <c r="Y87" s="67"/>
      <c r="Z87" s="67"/>
    </row>
    <row r="88" spans="1:26" ht="12.75" customHeight="1">
      <c r="A88" s="65"/>
      <c r="B88" s="323" t="s">
        <v>234</v>
      </c>
      <c r="C88" s="319" t="s">
        <v>1161</v>
      </c>
      <c r="D88" s="319"/>
      <c r="E88" s="319"/>
      <c r="F88" s="319"/>
      <c r="G88" s="67"/>
      <c r="H88" s="67"/>
      <c r="I88" s="67"/>
      <c r="J88" s="67"/>
      <c r="K88" s="67"/>
      <c r="L88" s="67"/>
      <c r="M88" s="67"/>
      <c r="N88" s="67"/>
      <c r="O88" s="67"/>
      <c r="P88" s="67"/>
      <c r="Q88" s="67"/>
      <c r="R88" s="67"/>
      <c r="S88" s="67"/>
      <c r="T88" s="67"/>
      <c r="U88" s="67"/>
      <c r="V88" s="67"/>
      <c r="W88" s="67"/>
      <c r="X88" s="67"/>
      <c r="Y88" s="67"/>
      <c r="Z88" s="67"/>
    </row>
    <row r="89" spans="1:26" ht="12.75" customHeight="1">
      <c r="A89" s="65"/>
      <c r="B89" s="109" t="s">
        <v>235</v>
      </c>
      <c r="C89" s="319"/>
      <c r="D89" s="319"/>
      <c r="E89" s="319"/>
      <c r="F89" s="319" t="s">
        <v>1161</v>
      </c>
      <c r="G89" s="67"/>
      <c r="H89" s="67"/>
      <c r="I89" s="67"/>
      <c r="J89" s="67"/>
      <c r="K89" s="67"/>
      <c r="L89" s="67"/>
      <c r="M89" s="67"/>
      <c r="N89" s="67"/>
      <c r="O89" s="67"/>
      <c r="P89" s="67"/>
      <c r="Q89" s="67"/>
      <c r="R89" s="67"/>
      <c r="S89" s="67"/>
      <c r="T89" s="67"/>
      <c r="U89" s="67"/>
      <c r="V89" s="67"/>
      <c r="W89" s="67"/>
      <c r="X89" s="67"/>
      <c r="Y89" s="67"/>
      <c r="Z89" s="67"/>
    </row>
    <row r="90" spans="1:26" ht="12.75" customHeight="1">
      <c r="A90" s="65"/>
      <c r="B90" s="270" t="s">
        <v>1195</v>
      </c>
      <c r="C90" s="319" t="s">
        <v>1161</v>
      </c>
      <c r="D90" s="319"/>
      <c r="E90" s="319"/>
      <c r="F90" s="319"/>
      <c r="G90" s="67"/>
      <c r="H90" s="67"/>
      <c r="I90" s="67"/>
      <c r="J90" s="67"/>
      <c r="K90" s="67"/>
      <c r="L90" s="67"/>
      <c r="M90" s="67"/>
      <c r="N90" s="67"/>
      <c r="O90" s="67"/>
      <c r="P90" s="67"/>
      <c r="Q90" s="67"/>
      <c r="R90" s="67"/>
      <c r="S90" s="67"/>
      <c r="T90" s="67"/>
      <c r="U90" s="67"/>
      <c r="V90" s="67"/>
      <c r="W90" s="67"/>
      <c r="X90" s="67"/>
      <c r="Y90" s="67"/>
      <c r="Z90" s="67"/>
    </row>
    <row r="91" spans="1:26" ht="12.75" customHeight="1">
      <c r="A91" s="65"/>
      <c r="B91" s="109" t="s">
        <v>236</v>
      </c>
      <c r="C91" s="319"/>
      <c r="D91" s="319" t="s">
        <v>1161</v>
      </c>
      <c r="E91" s="319"/>
      <c r="F91" s="319"/>
      <c r="G91" s="67"/>
      <c r="H91" s="67"/>
      <c r="I91" s="67"/>
      <c r="J91" s="67"/>
      <c r="K91" s="67"/>
      <c r="L91" s="67"/>
      <c r="M91" s="67"/>
      <c r="N91" s="67"/>
      <c r="O91" s="67"/>
      <c r="P91" s="67"/>
      <c r="Q91" s="67"/>
      <c r="R91" s="67"/>
      <c r="S91" s="67"/>
      <c r="T91" s="67"/>
      <c r="U91" s="67"/>
      <c r="V91" s="67"/>
      <c r="W91" s="67"/>
      <c r="X91" s="67"/>
      <c r="Y91" s="67"/>
      <c r="Z91" s="67"/>
    </row>
    <row r="92" spans="1:26" ht="12.75" customHeight="1">
      <c r="A92" s="65"/>
      <c r="B92" s="109" t="s">
        <v>237</v>
      </c>
      <c r="C92" s="319"/>
      <c r="D92" s="319" t="s">
        <v>1161</v>
      </c>
      <c r="E92" s="319"/>
      <c r="F92" s="319"/>
      <c r="G92" s="67"/>
      <c r="H92" s="67"/>
      <c r="I92" s="67"/>
      <c r="J92" s="67"/>
      <c r="K92" s="67"/>
      <c r="L92" s="67"/>
      <c r="M92" s="67"/>
      <c r="N92" s="67"/>
      <c r="O92" s="67"/>
      <c r="P92" s="67"/>
      <c r="Q92" s="67"/>
      <c r="R92" s="67"/>
      <c r="S92" s="67"/>
      <c r="T92" s="67"/>
      <c r="U92" s="67"/>
      <c r="V92" s="67"/>
      <c r="W92" s="67"/>
      <c r="X92" s="67"/>
      <c r="Y92" s="67"/>
      <c r="Z92" s="67"/>
    </row>
    <row r="93" spans="1:26" ht="12.75" customHeight="1">
      <c r="A93" s="65"/>
      <c r="B93" s="109" t="s">
        <v>238</v>
      </c>
      <c r="C93" s="319"/>
      <c r="D93" s="319"/>
      <c r="E93" s="319"/>
      <c r="F93" s="319" t="s">
        <v>1161</v>
      </c>
      <c r="G93" s="67"/>
      <c r="H93" s="67"/>
      <c r="I93" s="67"/>
      <c r="J93" s="67"/>
      <c r="K93" s="67"/>
      <c r="L93" s="67"/>
      <c r="M93" s="67"/>
      <c r="N93" s="67"/>
      <c r="O93" s="67"/>
      <c r="P93" s="67"/>
      <c r="Q93" s="67"/>
      <c r="R93" s="67"/>
      <c r="S93" s="67"/>
      <c r="T93" s="67"/>
      <c r="U93" s="67"/>
      <c r="V93" s="67"/>
      <c r="W93" s="67"/>
      <c r="X93" s="67"/>
      <c r="Y93" s="67"/>
      <c r="Z93" s="67"/>
    </row>
    <row r="94" spans="1:26" ht="12.75" customHeight="1">
      <c r="A94" s="65"/>
      <c r="B94" s="322" t="s">
        <v>239</v>
      </c>
      <c r="C94" s="321"/>
      <c r="D94" s="321"/>
      <c r="E94" s="321"/>
      <c r="F94" s="320"/>
      <c r="G94" s="67"/>
      <c r="H94" s="67"/>
      <c r="I94" s="67"/>
      <c r="J94" s="67"/>
      <c r="K94" s="67"/>
      <c r="L94" s="67"/>
      <c r="M94" s="67"/>
      <c r="N94" s="67"/>
      <c r="O94" s="67"/>
      <c r="P94" s="67"/>
      <c r="Q94" s="67"/>
      <c r="R94" s="67"/>
      <c r="S94" s="67"/>
      <c r="T94" s="67"/>
      <c r="U94" s="67"/>
      <c r="V94" s="67"/>
      <c r="W94" s="67"/>
      <c r="X94" s="67"/>
      <c r="Y94" s="67"/>
      <c r="Z94" s="67"/>
    </row>
    <row r="95" spans="1:26" ht="12.75" customHeight="1">
      <c r="A95" s="65"/>
      <c r="B95" s="109" t="s">
        <v>240</v>
      </c>
      <c r="C95" s="319"/>
      <c r="D95" s="319"/>
      <c r="E95" s="319"/>
      <c r="F95" s="319" t="s">
        <v>1161</v>
      </c>
      <c r="G95" s="67"/>
      <c r="H95" s="67"/>
      <c r="I95" s="67"/>
      <c r="J95" s="67"/>
      <c r="K95" s="67"/>
      <c r="L95" s="67"/>
      <c r="M95" s="67"/>
      <c r="N95" s="67"/>
      <c r="O95" s="67"/>
      <c r="P95" s="67"/>
      <c r="Q95" s="67"/>
      <c r="R95" s="67"/>
      <c r="S95" s="67"/>
      <c r="T95" s="67"/>
      <c r="U95" s="67"/>
      <c r="V95" s="67"/>
      <c r="W95" s="67"/>
      <c r="X95" s="67"/>
      <c r="Y95" s="67"/>
      <c r="Z95" s="67"/>
    </row>
    <row r="96" spans="1:26" ht="12.75" customHeight="1">
      <c r="A96" s="65"/>
      <c r="B96" s="109" t="s">
        <v>241</v>
      </c>
      <c r="C96" s="319"/>
      <c r="D96" s="319" t="s">
        <v>1161</v>
      </c>
      <c r="E96" s="319"/>
      <c r="F96" s="319"/>
      <c r="G96" s="67"/>
      <c r="H96" s="67"/>
      <c r="I96" s="67"/>
      <c r="J96" s="67"/>
      <c r="K96" s="67"/>
      <c r="L96" s="67"/>
      <c r="M96" s="67"/>
      <c r="N96" s="67"/>
      <c r="O96" s="67"/>
      <c r="P96" s="67"/>
      <c r="Q96" s="67"/>
      <c r="R96" s="67"/>
      <c r="S96" s="67"/>
      <c r="T96" s="67"/>
      <c r="U96" s="67"/>
      <c r="V96" s="67"/>
      <c r="W96" s="67"/>
      <c r="X96" s="67"/>
      <c r="Y96" s="67"/>
      <c r="Z96" s="67"/>
    </row>
    <row r="97" spans="1:26" ht="12.75" customHeight="1">
      <c r="A97" s="65"/>
      <c r="B97" s="109" t="s">
        <v>242</v>
      </c>
      <c r="C97" s="319"/>
      <c r="D97" s="319" t="s">
        <v>1161</v>
      </c>
      <c r="E97" s="319"/>
      <c r="F97" s="319"/>
      <c r="G97" s="67"/>
      <c r="H97" s="67"/>
      <c r="I97" s="67"/>
      <c r="J97" s="67"/>
      <c r="K97" s="67"/>
      <c r="L97" s="67"/>
      <c r="M97" s="67"/>
      <c r="N97" s="67"/>
      <c r="O97" s="67"/>
      <c r="P97" s="67"/>
      <c r="Q97" s="67"/>
      <c r="R97" s="67"/>
      <c r="S97" s="67"/>
      <c r="T97" s="67"/>
      <c r="U97" s="67"/>
      <c r="V97" s="67"/>
      <c r="W97" s="67"/>
      <c r="X97" s="67"/>
      <c r="Y97" s="67"/>
      <c r="Z97" s="67"/>
    </row>
    <row r="98" spans="1:26" ht="12.75" customHeight="1">
      <c r="A98" s="65"/>
      <c r="B98" s="109" t="s">
        <v>243</v>
      </c>
      <c r="C98" s="319"/>
      <c r="D98" s="319" t="s">
        <v>1161</v>
      </c>
      <c r="E98" s="319"/>
      <c r="F98" s="319"/>
      <c r="G98" s="67"/>
      <c r="H98" s="67"/>
      <c r="I98" s="67"/>
      <c r="J98" s="67"/>
      <c r="K98" s="67"/>
      <c r="L98" s="67"/>
      <c r="M98" s="67"/>
      <c r="N98" s="67"/>
      <c r="O98" s="67"/>
      <c r="P98" s="67"/>
      <c r="Q98" s="67"/>
      <c r="R98" s="67"/>
      <c r="S98" s="67"/>
      <c r="T98" s="67"/>
      <c r="U98" s="67"/>
      <c r="V98" s="67"/>
      <c r="W98" s="67"/>
      <c r="X98" s="67"/>
      <c r="Y98" s="67"/>
      <c r="Z98" s="67"/>
    </row>
    <row r="99" spans="1:26" ht="12.75" customHeight="1">
      <c r="A99" s="65"/>
      <c r="B99" s="109" t="s">
        <v>244</v>
      </c>
      <c r="C99" s="319"/>
      <c r="D99" s="319" t="s">
        <v>1161</v>
      </c>
      <c r="E99" s="319"/>
      <c r="F99" s="319"/>
      <c r="G99" s="67"/>
      <c r="H99" s="67"/>
      <c r="I99" s="67"/>
      <c r="J99" s="67"/>
      <c r="K99" s="67"/>
      <c r="L99" s="67"/>
      <c r="M99" s="67"/>
      <c r="N99" s="67"/>
      <c r="O99" s="67"/>
      <c r="P99" s="67"/>
      <c r="Q99" s="67"/>
      <c r="R99" s="67"/>
      <c r="S99" s="67"/>
      <c r="T99" s="67"/>
      <c r="U99" s="67"/>
      <c r="V99" s="67"/>
      <c r="W99" s="67"/>
      <c r="X99" s="67"/>
      <c r="Y99" s="67"/>
      <c r="Z99" s="67"/>
    </row>
    <row r="100" spans="1:26" ht="12.75" customHeight="1">
      <c r="A100" s="65"/>
      <c r="B100" s="109" t="s">
        <v>245</v>
      </c>
      <c r="C100" s="319"/>
      <c r="D100" s="319"/>
      <c r="E100" s="319"/>
      <c r="F100" s="319" t="s">
        <v>1161</v>
      </c>
      <c r="G100" s="67"/>
      <c r="H100" s="67"/>
      <c r="I100" s="67"/>
      <c r="J100" s="67"/>
      <c r="K100" s="67"/>
      <c r="L100" s="67"/>
      <c r="M100" s="67"/>
      <c r="N100" s="67"/>
      <c r="O100" s="67"/>
      <c r="P100" s="67"/>
      <c r="Q100" s="67"/>
      <c r="R100" s="67"/>
      <c r="S100" s="67"/>
      <c r="T100" s="67"/>
      <c r="U100" s="67"/>
      <c r="V100" s="67"/>
      <c r="W100" s="67"/>
      <c r="X100" s="67"/>
      <c r="Y100" s="67"/>
      <c r="Z100" s="67"/>
    </row>
    <row r="101" spans="1:26" ht="12.75" customHeight="1">
      <c r="A101" s="65"/>
      <c r="B101" s="109" t="s">
        <v>246</v>
      </c>
      <c r="C101" s="319"/>
      <c r="D101" s="319"/>
      <c r="E101" s="319" t="s">
        <v>1161</v>
      </c>
      <c r="F101" s="319"/>
      <c r="G101" s="67"/>
      <c r="H101" s="67"/>
      <c r="I101" s="67"/>
      <c r="J101" s="67"/>
      <c r="K101" s="67"/>
      <c r="L101" s="67"/>
      <c r="M101" s="67"/>
      <c r="N101" s="67"/>
      <c r="O101" s="67"/>
      <c r="P101" s="67"/>
      <c r="Q101" s="67"/>
      <c r="R101" s="67"/>
      <c r="S101" s="67"/>
      <c r="T101" s="67"/>
      <c r="U101" s="67"/>
      <c r="V101" s="67"/>
      <c r="W101" s="67"/>
      <c r="X101" s="67"/>
      <c r="Y101" s="67"/>
      <c r="Z101" s="67"/>
    </row>
    <row r="102" spans="1:26" ht="12.75" customHeight="1">
      <c r="A102" s="65"/>
      <c r="B102" s="109" t="s">
        <v>247</v>
      </c>
      <c r="C102" s="319"/>
      <c r="D102" s="319"/>
      <c r="E102" s="319" t="s">
        <v>1161</v>
      </c>
      <c r="F102" s="319"/>
      <c r="G102" s="67"/>
      <c r="H102" s="67"/>
      <c r="I102" s="67"/>
      <c r="J102" s="67"/>
      <c r="K102" s="67"/>
      <c r="L102" s="67"/>
      <c r="M102" s="67"/>
      <c r="N102" s="67"/>
      <c r="O102" s="67"/>
      <c r="P102" s="67"/>
      <c r="Q102" s="67"/>
      <c r="R102" s="67"/>
      <c r="S102" s="67"/>
      <c r="T102" s="67"/>
      <c r="U102" s="67"/>
      <c r="V102" s="67"/>
      <c r="W102" s="67"/>
      <c r="X102" s="67"/>
      <c r="Y102" s="67"/>
      <c r="Z102" s="67"/>
    </row>
    <row r="103" spans="1:26" ht="13.5" customHeight="1">
      <c r="A103" s="65"/>
      <c r="B103" s="82" t="s">
        <v>248</v>
      </c>
      <c r="C103" s="319"/>
      <c r="D103" s="319"/>
      <c r="E103" s="319"/>
      <c r="F103" s="319" t="s">
        <v>1161</v>
      </c>
      <c r="G103" s="67"/>
      <c r="H103" s="67"/>
      <c r="I103" s="67"/>
      <c r="J103" s="67"/>
      <c r="K103" s="67"/>
      <c r="L103" s="67"/>
      <c r="M103" s="67"/>
      <c r="N103" s="67"/>
      <c r="O103" s="67"/>
      <c r="P103" s="67"/>
      <c r="Q103" s="67"/>
      <c r="R103" s="67"/>
      <c r="S103" s="67"/>
      <c r="T103" s="67"/>
      <c r="U103" s="67"/>
      <c r="V103" s="67"/>
      <c r="W103" s="67"/>
      <c r="X103" s="67"/>
      <c r="Y103" s="67"/>
      <c r="Z103" s="67"/>
    </row>
    <row r="104" spans="1:26" ht="12.75" customHeight="1">
      <c r="A104" s="65"/>
      <c r="B104" s="109" t="s">
        <v>249</v>
      </c>
      <c r="C104" s="319"/>
      <c r="D104" s="319"/>
      <c r="E104" s="319" t="s">
        <v>1161</v>
      </c>
      <c r="F104" s="319"/>
      <c r="G104" s="67"/>
      <c r="H104" s="67"/>
      <c r="I104" s="67"/>
      <c r="J104" s="67"/>
      <c r="K104" s="67"/>
      <c r="L104" s="67"/>
      <c r="M104" s="67"/>
      <c r="N104" s="67"/>
      <c r="O104" s="67"/>
      <c r="P104" s="67"/>
      <c r="Q104" s="67"/>
      <c r="R104" s="67"/>
      <c r="S104" s="67"/>
      <c r="T104" s="67"/>
      <c r="U104" s="67"/>
      <c r="V104" s="67"/>
      <c r="W104" s="67"/>
      <c r="X104" s="67"/>
      <c r="Y104" s="67"/>
      <c r="Z104" s="67"/>
    </row>
    <row r="105" spans="1:26" ht="12.75" customHeight="1">
      <c r="A105" s="65"/>
      <c r="B105" s="109" t="s">
        <v>250</v>
      </c>
      <c r="C105" s="319"/>
      <c r="D105" s="319"/>
      <c r="E105" s="319" t="s">
        <v>1161</v>
      </c>
      <c r="F105" s="319"/>
      <c r="G105" s="67"/>
      <c r="H105" s="67"/>
      <c r="I105" s="67"/>
      <c r="J105" s="67"/>
      <c r="K105" s="67"/>
      <c r="L105" s="67"/>
      <c r="M105" s="67"/>
      <c r="N105" s="67"/>
      <c r="O105" s="67"/>
      <c r="P105" s="67"/>
      <c r="Q105" s="67"/>
      <c r="R105" s="67"/>
      <c r="S105" s="67"/>
      <c r="T105" s="67"/>
      <c r="U105" s="67"/>
      <c r="V105" s="67"/>
      <c r="W105" s="67"/>
      <c r="X105" s="67"/>
      <c r="Y105" s="67"/>
      <c r="Z105" s="67"/>
    </row>
    <row r="106" spans="1:26" ht="12.75" customHeight="1">
      <c r="A106" s="65"/>
      <c r="B106" s="109" t="s">
        <v>251</v>
      </c>
      <c r="C106" s="319"/>
      <c r="D106" s="319"/>
      <c r="E106" s="319" t="s">
        <v>1161</v>
      </c>
      <c r="F106" s="319"/>
      <c r="G106" s="67"/>
      <c r="H106" s="67"/>
      <c r="I106" s="67"/>
      <c r="J106" s="67"/>
      <c r="K106" s="67"/>
      <c r="L106" s="67"/>
      <c r="M106" s="67"/>
      <c r="N106" s="67"/>
      <c r="O106" s="67"/>
      <c r="P106" s="67"/>
      <c r="Q106" s="67"/>
      <c r="R106" s="67"/>
      <c r="S106" s="67"/>
      <c r="T106" s="67"/>
      <c r="U106" s="67"/>
      <c r="V106" s="67"/>
      <c r="W106" s="67"/>
      <c r="X106" s="67"/>
      <c r="Y106" s="67"/>
      <c r="Z106" s="67"/>
    </row>
    <row r="107" spans="1:26" ht="12.75" customHeight="1">
      <c r="A107" s="65"/>
      <c r="B107" s="109" t="s">
        <v>252</v>
      </c>
      <c r="C107" s="319"/>
      <c r="D107" s="319"/>
      <c r="E107" s="319"/>
      <c r="F107" s="319" t="s">
        <v>1161</v>
      </c>
      <c r="G107" s="67"/>
      <c r="H107" s="67"/>
      <c r="I107" s="67"/>
      <c r="J107" s="67"/>
      <c r="K107" s="67"/>
      <c r="L107" s="67"/>
      <c r="M107" s="67"/>
      <c r="N107" s="67"/>
      <c r="O107" s="67"/>
      <c r="P107" s="67"/>
      <c r="Q107" s="67"/>
      <c r="R107" s="67"/>
      <c r="S107" s="67"/>
      <c r="T107" s="67"/>
      <c r="U107" s="67"/>
      <c r="V107" s="67"/>
      <c r="W107" s="67"/>
      <c r="X107" s="67"/>
      <c r="Y107" s="67"/>
      <c r="Z107" s="67"/>
    </row>
    <row r="108" spans="1:26" ht="12.75" customHeight="1">
      <c r="A108" s="62"/>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2.75" customHeight="1">
      <c r="A109" s="62"/>
      <c r="B109" s="66" t="s">
        <v>253</v>
      </c>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2.75" customHeight="1">
      <c r="A110" s="62"/>
      <c r="B110" s="413"/>
      <c r="C110" s="380"/>
      <c r="D110" s="380"/>
      <c r="E110" s="380"/>
      <c r="F110" s="380"/>
      <c r="G110" s="67"/>
      <c r="H110" s="67"/>
      <c r="I110" s="67"/>
      <c r="J110" s="67"/>
      <c r="K110" s="67"/>
      <c r="L110" s="67"/>
      <c r="M110" s="67"/>
      <c r="N110" s="67"/>
      <c r="O110" s="67"/>
      <c r="P110" s="67"/>
      <c r="Q110" s="67"/>
      <c r="R110" s="67"/>
      <c r="S110" s="67"/>
      <c r="T110" s="67"/>
      <c r="U110" s="67"/>
      <c r="V110" s="67"/>
      <c r="W110" s="67"/>
      <c r="X110" s="67"/>
      <c r="Y110" s="67"/>
      <c r="Z110" s="67"/>
    </row>
    <row r="111" spans="1:26" ht="24" customHeight="1">
      <c r="A111" s="62"/>
      <c r="B111" s="90" t="s">
        <v>254</v>
      </c>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2.75" customHeight="1">
      <c r="A112" s="65"/>
      <c r="B112" s="159" t="s">
        <v>255</v>
      </c>
      <c r="C112" s="316"/>
      <c r="D112" s="316"/>
      <c r="E112" s="316"/>
      <c r="F112" s="316"/>
      <c r="G112" s="316"/>
      <c r="H112" s="89"/>
      <c r="I112" s="67"/>
      <c r="J112" s="67"/>
      <c r="K112" s="67"/>
      <c r="L112" s="67"/>
      <c r="M112" s="67"/>
      <c r="N112" s="67"/>
      <c r="O112" s="67"/>
      <c r="P112" s="67"/>
      <c r="Q112" s="67"/>
      <c r="R112" s="67"/>
      <c r="S112" s="67"/>
      <c r="T112" s="67"/>
      <c r="U112" s="67"/>
      <c r="V112" s="67"/>
      <c r="W112" s="67"/>
      <c r="X112" s="67"/>
      <c r="Y112" s="67"/>
      <c r="Z112" s="67"/>
    </row>
    <row r="113" spans="1:26" ht="12.75" customHeight="1">
      <c r="A113" s="65"/>
      <c r="B113" s="402"/>
      <c r="C113" s="366"/>
      <c r="D113" s="386"/>
      <c r="E113" s="119" t="s">
        <v>12</v>
      </c>
      <c r="F113" s="119" t="s">
        <v>13</v>
      </c>
      <c r="G113" s="316"/>
      <c r="H113" s="89"/>
      <c r="I113" s="67"/>
      <c r="J113" s="67"/>
      <c r="K113" s="67"/>
      <c r="L113" s="67"/>
      <c r="M113" s="67"/>
      <c r="N113" s="67"/>
      <c r="O113" s="67"/>
      <c r="P113" s="67"/>
      <c r="Q113" s="67"/>
      <c r="R113" s="67"/>
      <c r="S113" s="67"/>
      <c r="T113" s="67"/>
      <c r="U113" s="67"/>
      <c r="V113" s="67"/>
      <c r="W113" s="67"/>
      <c r="X113" s="67"/>
      <c r="Y113" s="67"/>
      <c r="Z113" s="67"/>
    </row>
    <row r="114" spans="1:26" ht="39.75" customHeight="1">
      <c r="A114" s="65"/>
      <c r="B114" s="396" t="s">
        <v>256</v>
      </c>
      <c r="C114" s="366"/>
      <c r="D114" s="386"/>
      <c r="E114" s="74" t="s">
        <v>1175</v>
      </c>
      <c r="F114" s="314"/>
      <c r="G114" s="316"/>
      <c r="H114" s="316"/>
      <c r="I114" s="67"/>
      <c r="J114" s="67"/>
      <c r="K114" s="67"/>
      <c r="L114" s="67"/>
      <c r="M114" s="67"/>
      <c r="N114" s="67"/>
      <c r="O114" s="67"/>
      <c r="P114" s="67"/>
      <c r="Q114" s="67"/>
      <c r="R114" s="67"/>
      <c r="S114" s="67"/>
      <c r="T114" s="67"/>
      <c r="U114" s="67"/>
      <c r="V114" s="67"/>
      <c r="W114" s="67"/>
      <c r="X114" s="67"/>
      <c r="Y114" s="67"/>
      <c r="Z114" s="67"/>
    </row>
    <row r="115" spans="1:26" ht="16.5" customHeight="1">
      <c r="A115" s="65"/>
      <c r="B115" s="194"/>
      <c r="C115" s="64"/>
      <c r="D115" s="64"/>
      <c r="E115" s="318"/>
      <c r="F115" s="317"/>
      <c r="G115" s="316"/>
      <c r="H115" s="316"/>
      <c r="I115" s="67"/>
      <c r="J115" s="67"/>
      <c r="K115" s="67"/>
      <c r="L115" s="67"/>
      <c r="M115" s="67"/>
      <c r="N115" s="67"/>
      <c r="O115" s="67"/>
      <c r="P115" s="67"/>
      <c r="Q115" s="67"/>
      <c r="R115" s="67"/>
      <c r="S115" s="67"/>
      <c r="T115" s="67"/>
      <c r="U115" s="67"/>
      <c r="V115" s="67"/>
      <c r="W115" s="67"/>
      <c r="X115" s="67"/>
      <c r="Y115" s="67"/>
      <c r="Z115" s="67"/>
    </row>
    <row r="116" spans="1:26" ht="26.25" customHeight="1">
      <c r="A116" s="121" t="s">
        <v>257</v>
      </c>
      <c r="B116" s="403" t="s">
        <v>258</v>
      </c>
      <c r="C116" s="366"/>
      <c r="D116" s="366"/>
      <c r="E116" s="366"/>
      <c r="F116" s="366"/>
      <c r="G116" s="366"/>
      <c r="H116" s="67"/>
      <c r="I116" s="67"/>
      <c r="J116" s="67"/>
      <c r="K116" s="67"/>
      <c r="L116" s="67"/>
      <c r="M116" s="67"/>
      <c r="N116" s="67"/>
      <c r="O116" s="67"/>
      <c r="P116" s="67"/>
      <c r="Q116" s="67"/>
      <c r="R116" s="67"/>
      <c r="S116" s="67"/>
      <c r="T116" s="67"/>
      <c r="U116" s="67"/>
      <c r="V116" s="67"/>
      <c r="W116" s="67"/>
    </row>
    <row r="117" spans="1:26" ht="12.75" customHeight="1">
      <c r="A117" s="65"/>
      <c r="B117" s="422"/>
      <c r="C117" s="423" t="s">
        <v>259</v>
      </c>
      <c r="D117" s="370"/>
      <c r="E117" s="370"/>
      <c r="F117" s="370"/>
      <c r="G117" s="371"/>
      <c r="H117" s="269"/>
      <c r="I117" s="67"/>
      <c r="J117" s="67"/>
      <c r="K117" s="67"/>
      <c r="L117" s="67"/>
      <c r="M117" s="67"/>
      <c r="N117" s="67"/>
      <c r="O117" s="67"/>
      <c r="P117" s="67"/>
      <c r="Q117" s="67"/>
      <c r="R117" s="67"/>
      <c r="S117" s="67"/>
      <c r="T117" s="67"/>
      <c r="U117" s="67"/>
      <c r="V117" s="67"/>
      <c r="W117" s="67"/>
      <c r="X117" s="67"/>
      <c r="Y117" s="67"/>
      <c r="Z117" s="67"/>
    </row>
    <row r="118" spans="1:26" ht="24" customHeight="1">
      <c r="A118" s="65"/>
      <c r="B118" s="373"/>
      <c r="C118" s="314" t="s">
        <v>200</v>
      </c>
      <c r="D118" s="314" t="s">
        <v>201</v>
      </c>
      <c r="E118" s="314" t="s">
        <v>260</v>
      </c>
      <c r="F118" s="315" t="s">
        <v>261</v>
      </c>
      <c r="G118" s="314" t="s">
        <v>232</v>
      </c>
      <c r="H118" s="269"/>
      <c r="I118" s="67"/>
      <c r="J118" s="67"/>
      <c r="K118" s="67"/>
      <c r="L118" s="67"/>
      <c r="M118" s="67"/>
      <c r="N118" s="67"/>
      <c r="O118" s="67"/>
      <c r="P118" s="67"/>
      <c r="Q118" s="67"/>
      <c r="R118" s="67"/>
      <c r="S118" s="67"/>
      <c r="T118" s="67"/>
      <c r="U118" s="67"/>
      <c r="V118" s="67"/>
      <c r="W118" s="67"/>
      <c r="X118" s="67"/>
      <c r="Y118" s="67"/>
      <c r="Z118" s="67"/>
    </row>
    <row r="119" spans="1:26" ht="12.75" customHeight="1">
      <c r="A119" s="65"/>
      <c r="B119" s="313" t="s">
        <v>262</v>
      </c>
      <c r="C119" s="74"/>
      <c r="D119" s="74"/>
      <c r="E119" s="74"/>
      <c r="F119" s="74" t="s">
        <v>1175</v>
      </c>
      <c r="G119" s="312"/>
      <c r="H119" s="269"/>
      <c r="I119" s="67"/>
      <c r="J119" s="67"/>
      <c r="K119" s="67"/>
      <c r="L119" s="67"/>
      <c r="M119" s="67"/>
      <c r="N119" s="67"/>
      <c r="O119" s="67"/>
      <c r="P119" s="67"/>
      <c r="Q119" s="67"/>
      <c r="R119" s="67"/>
      <c r="S119" s="67"/>
      <c r="T119" s="67"/>
      <c r="U119" s="67"/>
      <c r="V119" s="67"/>
      <c r="W119" s="67"/>
      <c r="X119" s="67"/>
      <c r="Y119" s="67"/>
      <c r="Z119" s="67"/>
    </row>
    <row r="120" spans="1:26" ht="12.75" customHeight="1">
      <c r="A120" s="65"/>
      <c r="B120" s="313" t="s">
        <v>263</v>
      </c>
      <c r="C120" s="74"/>
      <c r="D120" s="74"/>
      <c r="E120" s="74"/>
      <c r="F120" s="74"/>
      <c r="G120" s="312"/>
      <c r="H120" s="269"/>
      <c r="I120" s="67"/>
      <c r="J120" s="67"/>
      <c r="K120" s="67"/>
      <c r="L120" s="67"/>
      <c r="M120" s="67"/>
      <c r="N120" s="67"/>
      <c r="O120" s="67"/>
      <c r="P120" s="67"/>
      <c r="Q120" s="67"/>
      <c r="R120" s="67"/>
      <c r="S120" s="67"/>
      <c r="T120" s="67"/>
      <c r="U120" s="67"/>
      <c r="V120" s="67"/>
      <c r="W120" s="67"/>
      <c r="X120" s="67"/>
      <c r="Y120" s="67"/>
      <c r="Z120" s="67"/>
    </row>
    <row r="121" spans="1:26" ht="12.75" customHeight="1">
      <c r="A121" s="65"/>
      <c r="B121" s="313" t="s">
        <v>264</v>
      </c>
      <c r="C121" s="74"/>
      <c r="D121" s="74"/>
      <c r="E121" s="74"/>
      <c r="F121" s="74"/>
      <c r="G121" s="312"/>
      <c r="H121" s="269"/>
      <c r="I121" s="67"/>
      <c r="J121" s="67"/>
      <c r="K121" s="67"/>
      <c r="L121" s="67"/>
      <c r="M121" s="67"/>
      <c r="N121" s="67"/>
      <c r="O121" s="67"/>
      <c r="P121" s="67"/>
      <c r="Q121" s="67"/>
      <c r="R121" s="67"/>
      <c r="S121" s="67"/>
      <c r="T121" s="67"/>
      <c r="U121" s="67"/>
      <c r="V121" s="67"/>
      <c r="W121" s="67"/>
      <c r="X121" s="67"/>
      <c r="Y121" s="67"/>
      <c r="Z121" s="67"/>
    </row>
    <row r="122" spans="1:26" ht="12.75" customHeight="1">
      <c r="A122" s="65"/>
      <c r="B122" s="191"/>
      <c r="C122" s="89"/>
      <c r="D122" s="89"/>
      <c r="E122" s="89"/>
      <c r="F122" s="89"/>
      <c r="G122" s="269"/>
      <c r="H122" s="269"/>
      <c r="I122" s="67"/>
      <c r="J122" s="67"/>
      <c r="K122" s="67"/>
      <c r="L122" s="67"/>
      <c r="M122" s="67"/>
      <c r="N122" s="67"/>
      <c r="O122" s="67"/>
      <c r="P122" s="67"/>
      <c r="Q122" s="67"/>
      <c r="R122" s="67"/>
      <c r="S122" s="67"/>
      <c r="T122" s="67"/>
      <c r="U122" s="67"/>
      <c r="V122" s="67"/>
      <c r="W122" s="67"/>
      <c r="X122" s="67"/>
      <c r="Y122" s="67"/>
      <c r="Z122" s="67"/>
    </row>
    <row r="123" spans="1:26" ht="15.6" customHeight="1">
      <c r="A123" s="140" t="s">
        <v>266</v>
      </c>
      <c r="B123" s="368" t="s">
        <v>506</v>
      </c>
      <c r="C123" s="368"/>
      <c r="D123" s="368"/>
      <c r="E123" s="368"/>
      <c r="F123" s="368"/>
      <c r="G123" s="368"/>
      <c r="H123" s="269"/>
      <c r="I123" s="67"/>
      <c r="J123" s="67"/>
      <c r="K123" s="67"/>
      <c r="L123" s="67"/>
      <c r="M123" s="67"/>
      <c r="N123" s="67"/>
      <c r="O123" s="67"/>
      <c r="P123" s="67"/>
      <c r="Q123" s="67"/>
      <c r="R123" s="67"/>
      <c r="S123" s="67"/>
      <c r="T123" s="67"/>
      <c r="U123" s="67"/>
      <c r="V123" s="67"/>
      <c r="W123" s="67"/>
      <c r="X123" s="67"/>
      <c r="Y123" s="67"/>
      <c r="Z123" s="67"/>
    </row>
    <row r="124" spans="1:26" ht="12" customHeight="1">
      <c r="A124" s="140"/>
      <c r="B124" s="194"/>
      <c r="C124" s="194"/>
      <c r="D124" s="194"/>
      <c r="E124" s="117"/>
      <c r="F124" s="117"/>
      <c r="G124" s="269"/>
      <c r="H124" s="269"/>
      <c r="I124" s="117"/>
      <c r="J124" s="117"/>
      <c r="K124" s="117"/>
      <c r="L124" s="117"/>
      <c r="M124" s="117"/>
      <c r="N124" s="117"/>
      <c r="O124" s="117"/>
      <c r="P124" s="117"/>
      <c r="Q124" s="117"/>
      <c r="R124" s="117"/>
      <c r="S124" s="117"/>
      <c r="T124" s="117"/>
      <c r="U124" s="117"/>
      <c r="V124" s="117"/>
      <c r="W124" s="117"/>
      <c r="X124" s="117"/>
      <c r="Y124" s="117"/>
      <c r="Z124" s="117"/>
    </row>
    <row r="125" spans="1:26" ht="12.75" customHeight="1">
      <c r="A125" s="140" t="s">
        <v>267</v>
      </c>
      <c r="B125" s="368" t="s">
        <v>506</v>
      </c>
      <c r="C125" s="368"/>
      <c r="D125" s="368"/>
      <c r="E125" s="368"/>
      <c r="F125" s="368"/>
      <c r="G125" s="368"/>
      <c r="H125" s="269"/>
      <c r="I125" s="117"/>
      <c r="J125" s="117"/>
      <c r="K125" s="117"/>
      <c r="L125" s="117"/>
      <c r="M125" s="117"/>
      <c r="N125" s="117"/>
      <c r="O125" s="117"/>
      <c r="P125" s="117"/>
      <c r="Q125" s="117"/>
      <c r="R125" s="117"/>
      <c r="S125" s="117"/>
      <c r="T125" s="117"/>
      <c r="U125" s="117"/>
      <c r="V125" s="117"/>
      <c r="W125" s="117"/>
      <c r="X125" s="117"/>
      <c r="Y125" s="117"/>
      <c r="Z125" s="117"/>
    </row>
    <row r="126" spans="1:26" ht="12.75" customHeight="1">
      <c r="A126" s="65"/>
      <c r="B126" s="191"/>
      <c r="C126" s="89"/>
      <c r="D126" s="89"/>
      <c r="E126" s="89"/>
      <c r="F126" s="89"/>
      <c r="G126" s="269"/>
      <c r="H126" s="269"/>
      <c r="I126" s="117"/>
      <c r="J126" s="117"/>
      <c r="K126" s="117"/>
      <c r="L126" s="117"/>
      <c r="M126" s="117"/>
      <c r="N126" s="117"/>
      <c r="O126" s="117"/>
      <c r="P126" s="117"/>
      <c r="Q126" s="117"/>
      <c r="R126" s="117"/>
      <c r="S126" s="117"/>
      <c r="T126" s="117"/>
      <c r="U126" s="117"/>
      <c r="V126" s="117"/>
      <c r="W126" s="117"/>
      <c r="X126" s="117"/>
      <c r="Y126" s="117"/>
      <c r="Z126" s="117"/>
    </row>
    <row r="127" spans="1:26" ht="12.75" customHeight="1">
      <c r="A127" s="65" t="s">
        <v>268</v>
      </c>
      <c r="B127" s="400" t="s">
        <v>269</v>
      </c>
      <c r="C127" s="366"/>
      <c r="D127" s="366"/>
      <c r="E127" s="366"/>
      <c r="F127" s="366"/>
      <c r="G127" s="269"/>
      <c r="H127" s="269"/>
      <c r="I127" s="67"/>
      <c r="J127" s="67"/>
      <c r="K127" s="67"/>
      <c r="L127" s="67"/>
      <c r="M127" s="67"/>
      <c r="N127" s="67"/>
      <c r="O127" s="67"/>
      <c r="P127" s="67"/>
      <c r="Q127" s="67"/>
      <c r="R127" s="67"/>
      <c r="S127" s="67"/>
      <c r="T127" s="67"/>
      <c r="U127" s="67"/>
      <c r="V127" s="67"/>
      <c r="W127" s="67"/>
      <c r="X127" s="67"/>
      <c r="Y127" s="67"/>
      <c r="Z127" s="67"/>
    </row>
    <row r="128" spans="1:26" ht="12.75" customHeight="1">
      <c r="A128" s="65"/>
      <c r="B128" s="159"/>
      <c r="C128" s="67"/>
      <c r="D128" s="67"/>
      <c r="E128" s="67"/>
      <c r="F128" s="67"/>
      <c r="G128" s="269"/>
      <c r="H128" s="269"/>
      <c r="I128" s="67"/>
      <c r="J128" s="67"/>
      <c r="K128" s="67"/>
      <c r="L128" s="67"/>
      <c r="M128" s="67"/>
      <c r="N128" s="67"/>
      <c r="O128" s="67"/>
      <c r="P128" s="67"/>
      <c r="Q128" s="67"/>
      <c r="R128" s="67"/>
      <c r="S128" s="67"/>
      <c r="T128" s="67"/>
      <c r="U128" s="67"/>
      <c r="V128" s="67"/>
      <c r="W128" s="67"/>
      <c r="X128" s="67"/>
      <c r="Y128" s="67"/>
      <c r="Z128" s="67"/>
    </row>
    <row r="129" spans="1:26" ht="12.75" customHeight="1">
      <c r="A129" s="119" t="s">
        <v>1175</v>
      </c>
      <c r="B129" s="259" t="s">
        <v>12</v>
      </c>
      <c r="C129" s="160"/>
      <c r="D129" s="160"/>
      <c r="E129" s="67"/>
      <c r="F129" s="67"/>
      <c r="G129" s="269"/>
      <c r="H129" s="269"/>
      <c r="I129" s="67"/>
      <c r="J129" s="67"/>
      <c r="K129" s="67"/>
      <c r="L129" s="67"/>
      <c r="M129" s="67"/>
      <c r="N129" s="67"/>
      <c r="O129" s="67"/>
      <c r="P129" s="67"/>
      <c r="Q129" s="67"/>
      <c r="R129" s="67"/>
      <c r="S129" s="67"/>
      <c r="T129" s="67"/>
      <c r="U129" s="67"/>
      <c r="V129" s="67"/>
      <c r="W129" s="67"/>
      <c r="X129" s="67"/>
      <c r="Y129" s="67"/>
      <c r="Z129" s="67"/>
    </row>
    <row r="130" spans="1:26" ht="12.75" customHeight="1">
      <c r="A130" s="119"/>
      <c r="B130" s="311" t="s">
        <v>13</v>
      </c>
      <c r="C130" s="310"/>
      <c r="D130" s="310"/>
      <c r="E130" s="269"/>
      <c r="F130" s="269"/>
      <c r="G130" s="269"/>
      <c r="H130" s="269"/>
      <c r="I130" s="67"/>
      <c r="J130" s="67"/>
      <c r="K130" s="67"/>
      <c r="L130" s="67"/>
      <c r="M130" s="67"/>
      <c r="N130" s="67"/>
      <c r="O130" s="67"/>
      <c r="P130" s="67"/>
      <c r="Q130" s="67"/>
      <c r="R130" s="67"/>
      <c r="S130" s="67"/>
      <c r="T130" s="67"/>
      <c r="U130" s="67"/>
      <c r="V130" s="67"/>
      <c r="W130" s="67"/>
      <c r="X130" s="67"/>
      <c r="Y130" s="67"/>
      <c r="Z130" s="67"/>
    </row>
    <row r="131" spans="1:26" ht="12.75" customHeight="1">
      <c r="A131" s="62"/>
      <c r="B131" s="67"/>
      <c r="C131" s="276"/>
      <c r="D131" s="170"/>
      <c r="E131" s="67"/>
      <c r="F131" s="161"/>
      <c r="G131" s="67"/>
      <c r="H131" s="269"/>
      <c r="I131" s="67"/>
      <c r="J131" s="67"/>
      <c r="K131" s="67"/>
      <c r="L131" s="67"/>
      <c r="M131" s="67"/>
      <c r="N131" s="67"/>
      <c r="O131" s="67"/>
      <c r="P131" s="67"/>
      <c r="Q131" s="67"/>
      <c r="R131" s="67"/>
      <c r="S131" s="67"/>
      <c r="T131" s="67"/>
      <c r="U131" s="67"/>
      <c r="V131" s="67"/>
      <c r="W131" s="67"/>
      <c r="X131" s="67"/>
      <c r="Y131" s="67"/>
      <c r="Z131" s="67"/>
    </row>
    <row r="132" spans="1:26" ht="12.75" customHeight="1">
      <c r="A132" s="65" t="s">
        <v>270</v>
      </c>
      <c r="B132" s="409" t="s">
        <v>271</v>
      </c>
      <c r="C132" s="366"/>
      <c r="D132" s="366"/>
      <c r="E132" s="366"/>
      <c r="F132" s="309">
        <v>44937</v>
      </c>
      <c r="G132" s="67"/>
      <c r="H132" s="67"/>
      <c r="I132" s="67"/>
      <c r="J132" s="67"/>
      <c r="K132" s="67"/>
      <c r="L132" s="67"/>
      <c r="M132" s="67"/>
      <c r="N132" s="67"/>
      <c r="O132" s="67"/>
      <c r="P132" s="67"/>
      <c r="Q132" s="67"/>
      <c r="R132" s="67"/>
      <c r="S132" s="67"/>
      <c r="T132" s="67"/>
      <c r="U132" s="67"/>
      <c r="V132" s="67"/>
      <c r="W132" s="67"/>
      <c r="X132" s="67"/>
      <c r="Y132" s="67"/>
      <c r="Z132" s="67"/>
    </row>
    <row r="133" spans="1:26" ht="12" customHeight="1">
      <c r="A133" s="65"/>
      <c r="B133" s="382" t="s">
        <v>272</v>
      </c>
      <c r="C133" s="366"/>
      <c r="D133" s="366"/>
      <c r="E133" s="366"/>
      <c r="F133" s="88"/>
      <c r="G133" s="67"/>
      <c r="H133" s="67"/>
      <c r="I133" s="67"/>
      <c r="J133" s="67"/>
      <c r="K133" s="67"/>
      <c r="L133" s="67"/>
      <c r="M133" s="67"/>
      <c r="N133" s="67"/>
      <c r="O133" s="67"/>
      <c r="P133" s="67"/>
      <c r="Q133" s="67"/>
      <c r="R133" s="67"/>
      <c r="S133" s="67"/>
      <c r="T133" s="67"/>
      <c r="U133" s="67"/>
      <c r="V133" s="67"/>
      <c r="W133" s="67"/>
      <c r="X133" s="67"/>
      <c r="Y133" s="67"/>
      <c r="Z133" s="67"/>
    </row>
    <row r="134" spans="1:26" ht="27" customHeight="1">
      <c r="A134" s="65"/>
      <c r="B134" s="64"/>
      <c r="C134" s="64"/>
      <c r="D134" s="64"/>
      <c r="E134" s="306"/>
      <c r="F134" s="161"/>
      <c r="G134" s="67"/>
      <c r="H134" s="67"/>
      <c r="I134" s="67"/>
      <c r="J134" s="67"/>
      <c r="K134" s="67"/>
      <c r="L134" s="67"/>
      <c r="M134" s="67"/>
      <c r="N134" s="67"/>
      <c r="O134" s="67"/>
      <c r="P134" s="67"/>
      <c r="Q134" s="67"/>
      <c r="R134" s="67"/>
      <c r="S134" s="67"/>
      <c r="T134" s="67"/>
      <c r="U134" s="67"/>
      <c r="V134" s="67"/>
      <c r="W134" s="67"/>
      <c r="X134" s="67"/>
      <c r="Y134" s="67"/>
      <c r="Z134" s="67"/>
    </row>
    <row r="135" spans="1:26" ht="13.5" customHeight="1">
      <c r="A135" s="65" t="s">
        <v>273</v>
      </c>
      <c r="B135" s="382" t="s">
        <v>274</v>
      </c>
      <c r="C135" s="366"/>
      <c r="D135" s="404"/>
      <c r="E135" s="405"/>
      <c r="F135" s="406"/>
      <c r="G135" s="67"/>
      <c r="H135" s="67"/>
      <c r="I135" s="67"/>
      <c r="J135" s="67"/>
      <c r="K135" s="67"/>
      <c r="L135" s="67"/>
      <c r="M135" s="67"/>
      <c r="N135" s="67"/>
      <c r="O135" s="67"/>
      <c r="P135" s="67"/>
      <c r="Q135" s="67"/>
      <c r="R135" s="67"/>
      <c r="S135" s="67"/>
      <c r="T135" s="67"/>
      <c r="U135" s="67"/>
      <c r="V135" s="67"/>
      <c r="W135" s="67"/>
      <c r="X135" s="67"/>
      <c r="Y135" s="67"/>
      <c r="Z135" s="67"/>
    </row>
    <row r="136" spans="1:26" ht="67.5" customHeight="1">
      <c r="A136" s="65"/>
      <c r="B136" s="366"/>
      <c r="C136" s="366"/>
      <c r="D136" s="407"/>
      <c r="E136" s="380"/>
      <c r="F136" s="408"/>
      <c r="G136" s="67"/>
      <c r="H136" s="67"/>
      <c r="I136" s="67"/>
      <c r="J136" s="67"/>
      <c r="K136" s="67"/>
      <c r="L136" s="67"/>
      <c r="M136" s="67"/>
      <c r="N136" s="67"/>
      <c r="O136" s="67"/>
      <c r="P136" s="67"/>
      <c r="Q136" s="67"/>
      <c r="R136" s="67"/>
      <c r="S136" s="67"/>
      <c r="T136" s="67"/>
      <c r="U136" s="67"/>
      <c r="V136" s="67"/>
      <c r="W136" s="67"/>
      <c r="X136" s="67"/>
      <c r="Y136" s="67"/>
      <c r="Z136" s="67"/>
    </row>
    <row r="137" spans="1:26" ht="12.75" customHeight="1">
      <c r="A137" s="65"/>
      <c r="B137" s="62"/>
      <c r="C137" s="62"/>
      <c r="D137" s="62"/>
      <c r="E137" s="306"/>
      <c r="F137" s="161"/>
      <c r="G137" s="67"/>
      <c r="H137" s="67"/>
      <c r="I137" s="67"/>
      <c r="J137" s="67"/>
      <c r="K137" s="67"/>
      <c r="L137" s="67"/>
      <c r="M137" s="67"/>
      <c r="N137" s="67"/>
      <c r="O137" s="67"/>
      <c r="P137" s="67"/>
      <c r="Q137" s="67"/>
      <c r="R137" s="67"/>
      <c r="S137" s="67"/>
      <c r="T137" s="67"/>
      <c r="U137" s="67"/>
      <c r="V137" s="67"/>
      <c r="W137" s="67"/>
      <c r="X137" s="67"/>
      <c r="Y137" s="67"/>
      <c r="Z137" s="67"/>
    </row>
    <row r="138" spans="1:26" ht="15.75" customHeight="1">
      <c r="A138" s="65" t="s">
        <v>275</v>
      </c>
      <c r="B138" s="428" t="s">
        <v>276</v>
      </c>
      <c r="C138" s="366"/>
      <c r="D138" s="366"/>
      <c r="E138" s="366"/>
      <c r="F138" s="366"/>
      <c r="G138" s="269"/>
      <c r="H138" s="67"/>
      <c r="I138" s="67"/>
      <c r="J138" s="67"/>
      <c r="K138" s="67"/>
      <c r="L138" s="67"/>
      <c r="M138" s="67"/>
      <c r="N138" s="67"/>
      <c r="O138" s="67"/>
      <c r="P138" s="67"/>
      <c r="Q138" s="67"/>
      <c r="R138" s="67"/>
      <c r="S138" s="67"/>
      <c r="T138" s="67"/>
      <c r="U138" s="67"/>
      <c r="V138" s="67"/>
      <c r="W138" s="67"/>
      <c r="X138" s="67"/>
      <c r="Y138" s="67"/>
      <c r="Z138" s="67"/>
    </row>
    <row r="139" spans="1:26" ht="12.75" customHeight="1">
      <c r="A139" s="307" t="s">
        <v>1175</v>
      </c>
      <c r="B139" s="194" t="s">
        <v>277</v>
      </c>
      <c r="C139" s="238"/>
      <c r="D139" s="238"/>
      <c r="E139" s="308"/>
      <c r="F139" s="269"/>
      <c r="G139" s="67"/>
      <c r="H139" s="67"/>
      <c r="I139" s="67"/>
      <c r="J139" s="67"/>
      <c r="K139" s="67"/>
      <c r="L139" s="67"/>
      <c r="M139" s="67"/>
      <c r="N139" s="67"/>
      <c r="O139" s="67"/>
      <c r="P139" s="67"/>
      <c r="Q139" s="67"/>
      <c r="R139" s="67"/>
      <c r="S139" s="67"/>
      <c r="T139" s="67"/>
      <c r="U139" s="67"/>
      <c r="V139" s="67"/>
      <c r="W139" s="67"/>
      <c r="X139" s="67"/>
      <c r="Y139" s="67"/>
      <c r="Z139" s="67"/>
    </row>
    <row r="140" spans="1:26" ht="12.75" customHeight="1">
      <c r="A140" s="307" t="s">
        <v>1175</v>
      </c>
      <c r="B140" s="396" t="s">
        <v>278</v>
      </c>
      <c r="C140" s="366"/>
      <c r="D140" s="366"/>
      <c r="E140" s="160"/>
      <c r="F140" s="269"/>
      <c r="G140" s="67"/>
      <c r="H140" s="67"/>
      <c r="I140" s="67"/>
      <c r="J140" s="67"/>
      <c r="K140" s="67"/>
      <c r="L140" s="67"/>
      <c r="M140" s="67"/>
      <c r="N140" s="67"/>
      <c r="O140" s="67"/>
      <c r="P140" s="67"/>
      <c r="Q140" s="67"/>
      <c r="R140" s="67"/>
      <c r="S140" s="67"/>
      <c r="T140" s="67"/>
      <c r="U140" s="67"/>
      <c r="V140" s="67"/>
      <c r="W140" s="67"/>
      <c r="X140" s="67"/>
      <c r="Y140" s="67"/>
      <c r="Z140" s="67"/>
    </row>
    <row r="141" spans="1:26" ht="12.75" customHeight="1">
      <c r="A141" s="307"/>
      <c r="B141" s="194" t="s">
        <v>265</v>
      </c>
      <c r="C141" s="238"/>
      <c r="D141" s="238"/>
      <c r="E141" s="160"/>
      <c r="F141" s="67"/>
      <c r="G141" s="67"/>
      <c r="H141" s="67"/>
      <c r="I141" s="67"/>
      <c r="J141" s="67"/>
      <c r="K141" s="67"/>
      <c r="L141" s="67"/>
      <c r="M141" s="67"/>
      <c r="N141" s="67"/>
      <c r="O141" s="67"/>
      <c r="P141" s="67"/>
      <c r="Q141" s="67"/>
      <c r="R141" s="67"/>
      <c r="S141" s="67"/>
      <c r="T141" s="67"/>
      <c r="U141" s="67"/>
      <c r="V141" s="67"/>
      <c r="W141" s="67"/>
      <c r="X141" s="67"/>
      <c r="Y141" s="67"/>
      <c r="Z141" s="67"/>
    </row>
    <row r="142" spans="1:26" ht="12.75" customHeight="1">
      <c r="A142" s="307" t="s">
        <v>1175</v>
      </c>
      <c r="B142" s="194" t="s">
        <v>279</v>
      </c>
      <c r="C142" s="238"/>
      <c r="D142" s="238"/>
      <c r="E142" s="160"/>
      <c r="F142" s="67"/>
      <c r="G142" s="67"/>
      <c r="H142" s="67"/>
      <c r="I142" s="67"/>
      <c r="J142" s="67"/>
      <c r="K142" s="67"/>
      <c r="L142" s="67"/>
      <c r="M142" s="67"/>
      <c r="N142" s="67"/>
      <c r="O142" s="67"/>
      <c r="P142" s="67"/>
      <c r="Q142" s="67"/>
      <c r="R142" s="67"/>
      <c r="S142" s="67"/>
      <c r="T142" s="67"/>
      <c r="U142" s="67"/>
      <c r="V142" s="67"/>
      <c r="W142" s="67"/>
      <c r="X142" s="67"/>
      <c r="Y142" s="67"/>
      <c r="Z142" s="67"/>
    </row>
    <row r="143" spans="1:26" ht="12.75" customHeight="1">
      <c r="A143" s="307"/>
      <c r="B143" s="64" t="s">
        <v>280</v>
      </c>
      <c r="C143" s="238"/>
      <c r="D143" s="238"/>
      <c r="E143" s="306"/>
      <c r="F143" s="161"/>
      <c r="G143" s="67"/>
      <c r="H143" s="67"/>
      <c r="I143" s="67"/>
      <c r="J143" s="67"/>
      <c r="K143" s="67"/>
      <c r="L143" s="67"/>
      <c r="M143" s="67"/>
      <c r="N143" s="67"/>
      <c r="O143" s="67"/>
      <c r="P143" s="67"/>
      <c r="Q143" s="67"/>
      <c r="R143" s="67"/>
      <c r="S143" s="67"/>
      <c r="T143" s="67"/>
      <c r="U143" s="67"/>
      <c r="V143" s="67"/>
      <c r="W143" s="67"/>
      <c r="X143" s="67"/>
      <c r="Y143" s="67"/>
      <c r="Z143" s="67"/>
    </row>
    <row r="144" spans="1:26" ht="12.75" customHeight="1">
      <c r="A144" s="307" t="s">
        <v>1175</v>
      </c>
      <c r="B144" s="194" t="s">
        <v>281</v>
      </c>
      <c r="C144" s="170"/>
      <c r="D144" s="170"/>
      <c r="E144" s="160"/>
      <c r="F144" s="67"/>
      <c r="G144" s="67"/>
      <c r="H144" s="67"/>
      <c r="I144" s="67"/>
      <c r="J144" s="67"/>
      <c r="K144" s="67"/>
      <c r="L144" s="67"/>
      <c r="M144" s="67"/>
      <c r="N144" s="67"/>
      <c r="O144" s="67"/>
      <c r="P144" s="67"/>
      <c r="Q144" s="67"/>
      <c r="R144" s="67"/>
      <c r="S144" s="67"/>
      <c r="T144" s="67"/>
      <c r="U144" s="67"/>
      <c r="V144" s="67"/>
      <c r="W144" s="67"/>
      <c r="X144" s="67"/>
      <c r="Y144" s="67"/>
      <c r="Z144" s="67"/>
    </row>
    <row r="145" spans="1:26" ht="12.75" customHeight="1">
      <c r="A145" s="307"/>
      <c r="B145" s="194" t="s">
        <v>282</v>
      </c>
      <c r="C145" s="427"/>
      <c r="D145" s="380"/>
      <c r="E145" s="380"/>
      <c r="F145" s="380"/>
      <c r="G145" s="67"/>
      <c r="H145" s="67"/>
      <c r="I145" s="67"/>
      <c r="J145" s="67"/>
      <c r="K145" s="67"/>
      <c r="L145" s="67"/>
      <c r="M145" s="67"/>
      <c r="N145" s="67"/>
      <c r="O145" s="67"/>
      <c r="P145" s="67"/>
      <c r="Q145" s="67"/>
      <c r="R145" s="67"/>
      <c r="S145" s="67"/>
      <c r="T145" s="67"/>
      <c r="U145" s="67"/>
      <c r="V145" s="67"/>
      <c r="W145" s="67"/>
      <c r="X145" s="67"/>
      <c r="Y145" s="67"/>
      <c r="Z145" s="67"/>
    </row>
    <row r="146" spans="1:26" ht="12.75" customHeight="1">
      <c r="A146" s="65"/>
      <c r="B146" s="64"/>
      <c r="C146" s="64"/>
      <c r="D146" s="64"/>
      <c r="E146" s="306"/>
      <c r="F146" s="161"/>
      <c r="G146" s="67"/>
      <c r="H146" s="67"/>
      <c r="I146" s="67"/>
      <c r="J146" s="67"/>
      <c r="K146" s="67"/>
      <c r="L146" s="67"/>
      <c r="M146" s="67"/>
      <c r="N146" s="67"/>
      <c r="O146" s="67"/>
      <c r="P146" s="67"/>
      <c r="Q146" s="67"/>
      <c r="R146" s="67"/>
      <c r="S146" s="67"/>
      <c r="T146" s="67"/>
      <c r="U146" s="67"/>
      <c r="V146" s="67"/>
      <c r="W146" s="67"/>
      <c r="X146" s="67"/>
      <c r="Y146" s="67"/>
      <c r="Z146" s="67"/>
    </row>
    <row r="147" spans="1:26" ht="12.75" customHeight="1">
      <c r="A147" s="65"/>
      <c r="B147" s="64"/>
      <c r="C147" s="64"/>
      <c r="D147" s="64"/>
      <c r="E147" s="306"/>
      <c r="F147" s="161"/>
      <c r="G147" s="67"/>
      <c r="H147" s="67"/>
      <c r="I147" s="67"/>
      <c r="J147" s="67"/>
      <c r="K147" s="67"/>
      <c r="L147" s="67"/>
      <c r="M147" s="67"/>
      <c r="N147" s="67"/>
      <c r="O147" s="67"/>
      <c r="P147" s="67"/>
      <c r="Q147" s="67"/>
      <c r="R147" s="67"/>
      <c r="S147" s="67"/>
      <c r="T147" s="67"/>
      <c r="U147" s="67"/>
      <c r="V147" s="67"/>
      <c r="W147" s="67"/>
      <c r="X147" s="67"/>
      <c r="Y147" s="67"/>
      <c r="Z147" s="67"/>
    </row>
    <row r="148" spans="1:26" ht="12.75" customHeight="1">
      <c r="A148" s="65"/>
      <c r="B148" s="64"/>
      <c r="C148" s="64"/>
      <c r="D148" s="64"/>
      <c r="E148" s="306"/>
      <c r="F148" s="161"/>
      <c r="G148" s="67"/>
      <c r="H148" s="67"/>
      <c r="I148" s="67"/>
      <c r="J148" s="67"/>
      <c r="K148" s="67"/>
      <c r="L148" s="67"/>
      <c r="M148" s="67"/>
      <c r="N148" s="67"/>
      <c r="O148" s="67"/>
      <c r="P148" s="67"/>
      <c r="Q148" s="67"/>
      <c r="R148" s="67"/>
      <c r="S148" s="67"/>
      <c r="T148" s="67"/>
      <c r="U148" s="67"/>
      <c r="V148" s="67"/>
      <c r="W148" s="67"/>
      <c r="X148" s="67"/>
      <c r="Y148" s="67"/>
      <c r="Z148" s="67"/>
    </row>
    <row r="149" spans="1:26" ht="12.75" customHeight="1">
      <c r="A149" s="65"/>
      <c r="B149" s="64"/>
      <c r="C149" s="64"/>
      <c r="D149" s="64"/>
      <c r="E149" s="306"/>
      <c r="F149" s="161"/>
      <c r="G149" s="67"/>
      <c r="H149" s="67"/>
      <c r="I149" s="67"/>
      <c r="J149" s="67"/>
      <c r="K149" s="67"/>
      <c r="L149" s="67"/>
      <c r="M149" s="67"/>
      <c r="N149" s="67"/>
      <c r="O149" s="67"/>
      <c r="P149" s="67"/>
      <c r="Q149" s="67"/>
      <c r="R149" s="67"/>
      <c r="S149" s="67"/>
      <c r="T149" s="67"/>
      <c r="U149" s="67"/>
      <c r="V149" s="67"/>
      <c r="W149" s="67"/>
      <c r="X149" s="67"/>
      <c r="Y149" s="67"/>
      <c r="Z149" s="67"/>
    </row>
    <row r="150" spans="1:26" ht="12.75" customHeight="1">
      <c r="A150" s="65"/>
      <c r="B150" s="64"/>
      <c r="C150" s="64"/>
      <c r="D150" s="64"/>
      <c r="E150" s="306"/>
      <c r="F150" s="161"/>
      <c r="G150" s="67"/>
      <c r="H150" s="67"/>
      <c r="I150" s="67"/>
      <c r="J150" s="67"/>
      <c r="K150" s="67"/>
      <c r="L150" s="67"/>
      <c r="M150" s="67"/>
      <c r="N150" s="67"/>
      <c r="O150" s="67"/>
      <c r="P150" s="67"/>
      <c r="Q150" s="67"/>
      <c r="R150" s="67"/>
      <c r="S150" s="67"/>
      <c r="T150" s="67"/>
      <c r="U150" s="67"/>
      <c r="V150" s="67"/>
      <c r="W150" s="67"/>
      <c r="X150" s="67"/>
      <c r="Y150" s="67"/>
      <c r="Z150" s="67"/>
    </row>
    <row r="151" spans="1:26" ht="12.75" customHeight="1">
      <c r="A151" s="65"/>
      <c r="B151" s="64"/>
      <c r="C151" s="64"/>
      <c r="D151" s="64"/>
      <c r="E151" s="306"/>
      <c r="F151" s="161"/>
      <c r="G151" s="67"/>
      <c r="H151" s="67"/>
      <c r="I151" s="67"/>
      <c r="J151" s="67"/>
      <c r="K151" s="67"/>
      <c r="L151" s="67"/>
      <c r="M151" s="67"/>
      <c r="N151" s="67"/>
      <c r="O151" s="67"/>
      <c r="P151" s="67"/>
      <c r="Q151" s="67"/>
      <c r="R151" s="67"/>
      <c r="S151" s="67"/>
      <c r="T151" s="67"/>
      <c r="U151" s="67"/>
      <c r="V151" s="67"/>
      <c r="W151" s="67"/>
      <c r="X151" s="67"/>
      <c r="Y151" s="67"/>
      <c r="Z151" s="67"/>
    </row>
    <row r="152" spans="1:26" ht="12.75" customHeight="1">
      <c r="A152" s="65"/>
      <c r="B152" s="64"/>
      <c r="C152" s="64"/>
      <c r="D152" s="64"/>
      <c r="E152" s="306"/>
      <c r="F152" s="161"/>
      <c r="G152" s="67"/>
      <c r="H152" s="67"/>
      <c r="I152" s="67"/>
      <c r="J152" s="67"/>
      <c r="K152" s="67"/>
      <c r="L152" s="67"/>
      <c r="M152" s="67"/>
      <c r="N152" s="67"/>
      <c r="O152" s="67"/>
      <c r="P152" s="67"/>
      <c r="Q152" s="67"/>
      <c r="R152" s="67"/>
      <c r="S152" s="67"/>
      <c r="T152" s="67"/>
      <c r="U152" s="67"/>
      <c r="V152" s="67"/>
      <c r="W152" s="67"/>
      <c r="X152" s="67"/>
      <c r="Y152" s="67"/>
      <c r="Z152" s="67"/>
    </row>
    <row r="153" spans="1:26" ht="12.75" customHeight="1">
      <c r="A153" s="65"/>
      <c r="B153" s="64"/>
      <c r="C153" s="64"/>
      <c r="D153" s="64"/>
      <c r="E153" s="306"/>
      <c r="F153" s="161"/>
      <c r="G153" s="67"/>
      <c r="H153" s="67"/>
      <c r="I153" s="67"/>
      <c r="J153" s="67"/>
      <c r="K153" s="67"/>
      <c r="L153" s="67"/>
      <c r="M153" s="67"/>
      <c r="N153" s="67"/>
      <c r="O153" s="67"/>
      <c r="P153" s="67"/>
      <c r="Q153" s="67"/>
      <c r="R153" s="67"/>
      <c r="S153" s="67"/>
      <c r="T153" s="67"/>
      <c r="U153" s="67"/>
      <c r="V153" s="67"/>
      <c r="W153" s="67"/>
      <c r="X153" s="67"/>
      <c r="Y153" s="67"/>
      <c r="Z153" s="67"/>
    </row>
    <row r="154" spans="1:26" ht="12.75" customHeight="1">
      <c r="A154" s="65"/>
      <c r="B154" s="64"/>
      <c r="C154" s="64"/>
      <c r="D154" s="64"/>
      <c r="E154" s="306"/>
      <c r="F154" s="161"/>
      <c r="G154" s="67"/>
      <c r="H154" s="67"/>
      <c r="I154" s="67"/>
      <c r="J154" s="67"/>
      <c r="K154" s="67"/>
      <c r="L154" s="67"/>
      <c r="M154" s="67"/>
      <c r="N154" s="67"/>
      <c r="O154" s="67"/>
      <c r="P154" s="67"/>
      <c r="Q154" s="67"/>
      <c r="R154" s="67"/>
      <c r="S154" s="67"/>
      <c r="T154" s="67"/>
      <c r="U154" s="67"/>
      <c r="V154" s="67"/>
      <c r="W154" s="67"/>
      <c r="X154" s="67"/>
      <c r="Y154" s="67"/>
      <c r="Z154" s="67"/>
    </row>
    <row r="155" spans="1:26" ht="12.75" customHeight="1">
      <c r="A155" s="65"/>
      <c r="B155" s="64"/>
      <c r="C155" s="64"/>
      <c r="D155" s="64"/>
      <c r="E155" s="306"/>
      <c r="F155" s="161"/>
      <c r="G155" s="67"/>
      <c r="H155" s="67"/>
      <c r="I155" s="67"/>
      <c r="J155" s="67"/>
      <c r="K155" s="67"/>
      <c r="L155" s="67"/>
      <c r="M155" s="67"/>
      <c r="N155" s="67"/>
      <c r="O155" s="67"/>
      <c r="P155" s="67"/>
      <c r="Q155" s="67"/>
      <c r="R155" s="67"/>
      <c r="S155" s="67"/>
      <c r="T155" s="67"/>
      <c r="U155" s="67"/>
      <c r="V155" s="67"/>
      <c r="W155" s="67"/>
      <c r="X155" s="67"/>
      <c r="Y155" s="67"/>
      <c r="Z155" s="67"/>
    </row>
    <row r="156" spans="1:26" ht="12.75" customHeight="1">
      <c r="A156" s="65"/>
      <c r="B156" s="64"/>
      <c r="C156" s="64"/>
      <c r="D156" s="64"/>
      <c r="E156" s="306"/>
      <c r="F156" s="161"/>
      <c r="G156" s="67"/>
      <c r="H156" s="67"/>
      <c r="I156" s="67"/>
      <c r="J156" s="67"/>
      <c r="K156" s="67"/>
      <c r="L156" s="67"/>
      <c r="M156" s="67"/>
      <c r="N156" s="67"/>
      <c r="O156" s="67"/>
      <c r="P156" s="67"/>
      <c r="Q156" s="67"/>
      <c r="R156" s="67"/>
      <c r="S156" s="67"/>
      <c r="T156" s="67"/>
      <c r="U156" s="67"/>
      <c r="V156" s="67"/>
      <c r="W156" s="67"/>
      <c r="X156" s="67"/>
      <c r="Y156" s="67"/>
      <c r="Z156" s="67"/>
    </row>
    <row r="157" spans="1:26" ht="12.75" customHeight="1">
      <c r="A157" s="65"/>
      <c r="B157" s="64"/>
      <c r="C157" s="64"/>
      <c r="D157" s="64"/>
      <c r="E157" s="306"/>
      <c r="F157" s="161"/>
      <c r="G157" s="67"/>
      <c r="H157" s="67"/>
      <c r="I157" s="67"/>
      <c r="J157" s="67"/>
      <c r="K157" s="67"/>
      <c r="L157" s="67"/>
      <c r="M157" s="67"/>
      <c r="N157" s="67"/>
      <c r="O157" s="67"/>
      <c r="P157" s="67"/>
      <c r="Q157" s="67"/>
      <c r="R157" s="67"/>
      <c r="S157" s="67"/>
      <c r="T157" s="67"/>
      <c r="U157" s="67"/>
      <c r="V157" s="67"/>
      <c r="W157" s="67"/>
      <c r="X157" s="67"/>
      <c r="Y157" s="67"/>
      <c r="Z157" s="67"/>
    </row>
    <row r="158" spans="1:26" ht="12.75" customHeight="1">
      <c r="A158" s="65"/>
      <c r="B158" s="64"/>
      <c r="C158" s="64"/>
      <c r="D158" s="64"/>
      <c r="E158" s="306"/>
      <c r="F158" s="161"/>
      <c r="G158" s="67"/>
      <c r="H158" s="67"/>
      <c r="I158" s="67"/>
      <c r="J158" s="67"/>
      <c r="K158" s="67"/>
      <c r="L158" s="67"/>
      <c r="M158" s="67"/>
      <c r="N158" s="67"/>
      <c r="O158" s="67"/>
      <c r="P158" s="67"/>
      <c r="Q158" s="67"/>
      <c r="R158" s="67"/>
      <c r="S158" s="67"/>
      <c r="T158" s="67"/>
      <c r="U158" s="67"/>
      <c r="V158" s="67"/>
      <c r="W158" s="67"/>
      <c r="X158" s="67"/>
      <c r="Y158" s="67"/>
      <c r="Z158" s="67"/>
    </row>
    <row r="159" spans="1:26" ht="12.75" customHeight="1">
      <c r="A159" s="65"/>
      <c r="B159" s="64"/>
      <c r="C159" s="64"/>
      <c r="D159" s="64"/>
      <c r="E159" s="306"/>
      <c r="F159" s="161"/>
      <c r="G159" s="67"/>
      <c r="H159" s="67"/>
      <c r="I159" s="67"/>
      <c r="J159" s="67"/>
      <c r="K159" s="67"/>
      <c r="L159" s="67"/>
      <c r="M159" s="67"/>
      <c r="N159" s="67"/>
      <c r="O159" s="67"/>
      <c r="P159" s="67"/>
      <c r="Q159" s="67"/>
      <c r="R159" s="67"/>
      <c r="S159" s="67"/>
      <c r="T159" s="67"/>
      <c r="U159" s="67"/>
      <c r="V159" s="67"/>
      <c r="W159" s="67"/>
      <c r="X159" s="67"/>
      <c r="Y159" s="67"/>
      <c r="Z159" s="67"/>
    </row>
    <row r="160" spans="1:26" ht="12.75" customHeight="1">
      <c r="A160" s="65"/>
      <c r="B160" s="64"/>
      <c r="C160" s="64"/>
      <c r="D160" s="64"/>
      <c r="E160" s="306"/>
      <c r="F160" s="161"/>
      <c r="G160" s="67"/>
      <c r="H160" s="67"/>
      <c r="I160" s="67"/>
      <c r="J160" s="67"/>
      <c r="K160" s="67"/>
      <c r="L160" s="67"/>
      <c r="M160" s="67"/>
      <c r="N160" s="67"/>
      <c r="O160" s="67"/>
      <c r="P160" s="67"/>
      <c r="Q160" s="67"/>
      <c r="R160" s="67"/>
      <c r="S160" s="67"/>
      <c r="T160" s="67"/>
      <c r="U160" s="67"/>
      <c r="V160" s="67"/>
      <c r="W160" s="67"/>
      <c r="X160" s="67"/>
      <c r="Y160" s="67"/>
      <c r="Z160" s="67"/>
    </row>
    <row r="161" spans="1:26" ht="12.75" customHeight="1">
      <c r="A161" s="65"/>
      <c r="B161" s="64"/>
      <c r="C161" s="64"/>
      <c r="D161" s="64"/>
      <c r="E161" s="306"/>
      <c r="F161" s="161"/>
      <c r="G161" s="67"/>
      <c r="H161" s="67"/>
      <c r="I161" s="67"/>
      <c r="J161" s="67"/>
      <c r="K161" s="67"/>
      <c r="L161" s="67"/>
      <c r="M161" s="67"/>
      <c r="N161" s="67"/>
      <c r="O161" s="67"/>
      <c r="P161" s="67"/>
      <c r="Q161" s="67"/>
      <c r="R161" s="67"/>
      <c r="S161" s="67"/>
      <c r="T161" s="67"/>
      <c r="U161" s="67"/>
      <c r="V161" s="67"/>
      <c r="W161" s="67"/>
      <c r="X161" s="67"/>
      <c r="Y161" s="67"/>
      <c r="Z161" s="67"/>
    </row>
    <row r="162" spans="1:26" ht="12.75" customHeight="1">
      <c r="A162" s="65"/>
      <c r="B162" s="64"/>
      <c r="C162" s="64"/>
      <c r="D162" s="64"/>
      <c r="E162" s="306"/>
      <c r="F162" s="161"/>
      <c r="G162" s="67"/>
      <c r="H162" s="67"/>
      <c r="I162" s="67"/>
      <c r="J162" s="67"/>
      <c r="K162" s="67"/>
      <c r="L162" s="67"/>
      <c r="M162" s="67"/>
      <c r="N162" s="67"/>
      <c r="O162" s="67"/>
      <c r="P162" s="67"/>
      <c r="Q162" s="67"/>
      <c r="R162" s="67"/>
      <c r="S162" s="67"/>
      <c r="T162" s="67"/>
      <c r="U162" s="67"/>
      <c r="V162" s="67"/>
      <c r="W162" s="67"/>
      <c r="X162" s="67"/>
      <c r="Y162" s="67"/>
      <c r="Z162" s="67"/>
    </row>
    <row r="163" spans="1:26" ht="12.75" customHeight="1">
      <c r="A163" s="65"/>
      <c r="B163" s="67"/>
      <c r="C163" s="64"/>
      <c r="D163" s="64"/>
      <c r="E163" s="306"/>
      <c r="F163" s="161"/>
      <c r="G163" s="67"/>
      <c r="H163" s="67"/>
      <c r="I163" s="67"/>
      <c r="J163" s="67"/>
      <c r="K163" s="67"/>
      <c r="L163" s="67"/>
      <c r="M163" s="67"/>
      <c r="N163" s="67"/>
      <c r="O163" s="67"/>
      <c r="P163" s="67"/>
      <c r="Q163" s="67"/>
      <c r="R163" s="67"/>
      <c r="S163" s="67"/>
      <c r="T163" s="67"/>
      <c r="U163" s="67"/>
      <c r="V163" s="67"/>
      <c r="W163" s="67"/>
      <c r="X163" s="67"/>
      <c r="Y163" s="67"/>
      <c r="Z163" s="67"/>
    </row>
    <row r="164" spans="1:26" ht="12.75" customHeight="1">
      <c r="A164" s="62"/>
      <c r="B164" s="90" t="s">
        <v>1087</v>
      </c>
      <c r="C164" s="276"/>
      <c r="D164" s="170"/>
      <c r="E164" s="67"/>
      <c r="F164" s="161"/>
      <c r="G164" s="67"/>
      <c r="H164" s="67"/>
      <c r="I164" s="67"/>
      <c r="J164" s="67"/>
      <c r="K164" s="67"/>
      <c r="L164" s="67"/>
      <c r="M164" s="67"/>
      <c r="N164" s="67"/>
      <c r="O164" s="67"/>
      <c r="P164" s="67"/>
      <c r="Q164" s="67"/>
      <c r="R164" s="67"/>
      <c r="S164" s="67"/>
      <c r="T164" s="67"/>
      <c r="U164" s="67"/>
      <c r="V164" s="67"/>
      <c r="W164" s="67"/>
      <c r="X164" s="67"/>
      <c r="Y164" s="67"/>
      <c r="Z164" s="67"/>
    </row>
    <row r="165" spans="1:26" ht="39" customHeight="1">
      <c r="A165" s="62"/>
      <c r="B165" s="396" t="s">
        <v>1118</v>
      </c>
      <c r="C165" s="366"/>
      <c r="D165" s="366"/>
      <c r="E165" s="366"/>
      <c r="F165" s="366"/>
      <c r="G165" s="67"/>
      <c r="H165" s="67"/>
      <c r="I165" s="67"/>
      <c r="J165" s="67"/>
      <c r="K165" s="67"/>
      <c r="L165" s="67"/>
      <c r="M165" s="67"/>
      <c r="N165" s="67"/>
      <c r="O165" s="67"/>
      <c r="P165" s="67"/>
      <c r="Q165" s="67"/>
      <c r="R165" s="67"/>
      <c r="S165" s="67"/>
      <c r="T165" s="67"/>
      <c r="U165" s="67"/>
      <c r="V165" s="67"/>
      <c r="W165" s="67"/>
      <c r="X165" s="67"/>
      <c r="Y165" s="67"/>
      <c r="Z165" s="67"/>
    </row>
    <row r="166" spans="1:26" ht="15" customHeight="1">
      <c r="A166" s="62"/>
      <c r="B166" s="90"/>
      <c r="C166" s="276"/>
      <c r="D166" s="170"/>
      <c r="E166" s="67"/>
      <c r="F166" s="161"/>
      <c r="G166" s="67"/>
      <c r="H166" s="67"/>
      <c r="I166" s="67"/>
      <c r="J166" s="67"/>
      <c r="K166" s="67"/>
      <c r="L166" s="67"/>
      <c r="M166" s="67"/>
      <c r="N166" s="67"/>
      <c r="O166" s="67"/>
      <c r="P166" s="67"/>
      <c r="Q166" s="67"/>
      <c r="R166" s="67"/>
      <c r="S166" s="67"/>
      <c r="T166" s="67"/>
      <c r="U166" s="67"/>
      <c r="V166" s="67"/>
      <c r="W166" s="67"/>
      <c r="X166" s="67"/>
      <c r="Y166" s="67"/>
      <c r="Z166" s="67"/>
    </row>
    <row r="167" spans="1:26" ht="31.5" customHeight="1">
      <c r="A167" s="65" t="s">
        <v>283</v>
      </c>
      <c r="B167" s="401" t="s">
        <v>1088</v>
      </c>
      <c r="C167" s="366"/>
      <c r="D167" s="366"/>
      <c r="E167" s="366"/>
      <c r="F167" s="366"/>
      <c r="G167" s="67"/>
      <c r="H167" s="236"/>
      <c r="I167" s="67"/>
      <c r="J167" s="67"/>
      <c r="K167" s="67"/>
      <c r="L167" s="67"/>
      <c r="M167" s="67"/>
      <c r="N167" s="67"/>
      <c r="O167" s="67"/>
      <c r="P167" s="67"/>
      <c r="Q167" s="67"/>
      <c r="R167" s="67"/>
      <c r="S167" s="67"/>
      <c r="T167" s="67"/>
      <c r="U167" s="67"/>
      <c r="V167" s="67"/>
      <c r="W167" s="67"/>
      <c r="X167" s="67"/>
      <c r="Y167" s="67"/>
      <c r="Z167" s="67"/>
    </row>
    <row r="168" spans="1:26" ht="27" customHeight="1">
      <c r="A168" s="65"/>
      <c r="B168" s="396" t="s">
        <v>1089</v>
      </c>
      <c r="C168" s="366"/>
      <c r="D168" s="366"/>
      <c r="E168" s="366"/>
      <c r="F168" s="366"/>
      <c r="G168" s="67"/>
      <c r="H168" s="237"/>
      <c r="I168" s="67"/>
      <c r="J168" s="67"/>
      <c r="K168" s="67"/>
      <c r="L168" s="67"/>
      <c r="M168" s="67"/>
      <c r="N168" s="67"/>
      <c r="O168" s="67"/>
      <c r="P168" s="67"/>
      <c r="Q168" s="67"/>
      <c r="R168" s="67"/>
      <c r="S168" s="67"/>
      <c r="T168" s="67"/>
      <c r="U168" s="67"/>
      <c r="V168" s="67"/>
      <c r="W168" s="67"/>
      <c r="X168" s="67"/>
      <c r="Y168" s="67"/>
      <c r="Z168" s="67"/>
    </row>
    <row r="169" spans="1:26" ht="29.25" customHeight="1">
      <c r="A169" s="65"/>
      <c r="B169" s="399" t="s">
        <v>284</v>
      </c>
      <c r="C169" s="366"/>
      <c r="D169" s="366"/>
      <c r="E169" s="366"/>
      <c r="F169" s="366"/>
      <c r="G169" s="67"/>
      <c r="H169" s="237"/>
      <c r="I169" s="67"/>
      <c r="J169" s="67"/>
      <c r="K169" s="67"/>
      <c r="L169" s="67"/>
      <c r="M169" s="67"/>
      <c r="N169" s="67"/>
      <c r="O169" s="67"/>
      <c r="P169" s="67"/>
      <c r="Q169" s="67"/>
      <c r="R169" s="67"/>
      <c r="S169" s="67"/>
      <c r="T169" s="67"/>
      <c r="U169" s="67"/>
      <c r="V169" s="67"/>
      <c r="W169" s="67"/>
      <c r="X169" s="67"/>
      <c r="Y169" s="67"/>
      <c r="Z169" s="67"/>
    </row>
    <row r="170" spans="1:26" ht="13.5" customHeight="1">
      <c r="A170" s="65"/>
      <c r="B170" s="399" t="s">
        <v>285</v>
      </c>
      <c r="C170" s="366"/>
      <c r="D170" s="366"/>
      <c r="E170" s="366"/>
      <c r="F170" s="366"/>
      <c r="G170" s="67"/>
      <c r="H170" s="237"/>
      <c r="I170" s="67"/>
      <c r="J170" s="67"/>
      <c r="K170" s="67"/>
      <c r="L170" s="67"/>
      <c r="M170" s="67"/>
      <c r="N170" s="67"/>
      <c r="O170" s="67"/>
      <c r="P170" s="67"/>
      <c r="Q170" s="67"/>
      <c r="R170" s="67"/>
      <c r="S170" s="67"/>
      <c r="T170" s="67"/>
      <c r="U170" s="67"/>
      <c r="V170" s="67"/>
      <c r="W170" s="67"/>
      <c r="X170" s="67"/>
      <c r="Y170" s="67"/>
      <c r="Z170" s="67"/>
    </row>
    <row r="171" spans="1:26" ht="29.25" customHeight="1">
      <c r="A171" s="65"/>
      <c r="B171" s="399" t="s">
        <v>286</v>
      </c>
      <c r="C171" s="366"/>
      <c r="D171" s="366"/>
      <c r="E171" s="366"/>
      <c r="F171" s="366"/>
      <c r="G171" s="67"/>
      <c r="H171" s="237"/>
      <c r="I171" s="67"/>
      <c r="J171" s="67"/>
      <c r="K171" s="67"/>
      <c r="L171" s="67"/>
      <c r="M171" s="67"/>
      <c r="N171" s="67"/>
      <c r="O171" s="67"/>
      <c r="P171" s="67"/>
      <c r="Q171" s="67"/>
      <c r="R171" s="67"/>
      <c r="S171" s="67"/>
      <c r="T171" s="67"/>
      <c r="U171" s="67"/>
      <c r="V171" s="67"/>
      <c r="W171" s="67"/>
      <c r="X171" s="67"/>
      <c r="Y171" s="67"/>
      <c r="Z171" s="67"/>
    </row>
    <row r="172" spans="1:26" ht="27" customHeight="1">
      <c r="A172" s="65"/>
      <c r="B172" s="399" t="s">
        <v>287</v>
      </c>
      <c r="C172" s="366"/>
      <c r="D172" s="366"/>
      <c r="E172" s="366"/>
      <c r="F172" s="366"/>
      <c r="G172" s="67"/>
      <c r="H172" s="237"/>
      <c r="I172" s="67"/>
      <c r="J172" s="67"/>
      <c r="K172" s="67"/>
      <c r="L172" s="67"/>
      <c r="M172" s="67"/>
      <c r="N172" s="67"/>
      <c r="O172" s="67"/>
      <c r="P172" s="67"/>
      <c r="Q172" s="67"/>
      <c r="R172" s="67"/>
      <c r="S172" s="67"/>
      <c r="T172" s="67"/>
      <c r="U172" s="67"/>
      <c r="V172" s="67"/>
      <c r="W172" s="67"/>
      <c r="X172" s="67"/>
      <c r="Y172" s="67"/>
      <c r="Z172" s="67"/>
    </row>
    <row r="173" spans="1:26" ht="14.25" customHeight="1">
      <c r="A173" s="65"/>
      <c r="B173" s="399" t="s">
        <v>288</v>
      </c>
      <c r="C173" s="366"/>
      <c r="D173" s="366"/>
      <c r="E173" s="366"/>
      <c r="F173" s="366"/>
      <c r="G173" s="67"/>
      <c r="H173" s="237"/>
      <c r="I173" s="67"/>
      <c r="J173" s="67"/>
      <c r="K173" s="67"/>
      <c r="L173" s="67"/>
      <c r="M173" s="67"/>
      <c r="N173" s="67"/>
      <c r="O173" s="67"/>
      <c r="P173" s="67"/>
      <c r="Q173" s="67"/>
      <c r="R173" s="67"/>
      <c r="S173" s="67"/>
      <c r="T173" s="67"/>
      <c r="U173" s="67"/>
      <c r="V173" s="67"/>
      <c r="W173" s="67"/>
      <c r="X173" s="67"/>
      <c r="Y173" s="67"/>
      <c r="Z173" s="67"/>
    </row>
    <row r="174" spans="1:26" ht="13.5" customHeight="1">
      <c r="A174" s="65"/>
      <c r="B174" s="193"/>
      <c r="C174" s="64"/>
      <c r="D174" s="64"/>
      <c r="E174" s="64"/>
      <c r="F174" s="64"/>
      <c r="G174" s="67"/>
      <c r="H174" s="237"/>
      <c r="I174" s="67"/>
      <c r="J174" s="67"/>
      <c r="K174" s="67"/>
      <c r="L174" s="67"/>
      <c r="M174" s="67"/>
      <c r="N174" s="67"/>
      <c r="O174" s="67"/>
      <c r="P174" s="67"/>
      <c r="Q174" s="67"/>
      <c r="R174" s="67"/>
      <c r="S174" s="67"/>
      <c r="T174" s="67"/>
      <c r="U174" s="67"/>
      <c r="V174" s="67"/>
      <c r="W174" s="67"/>
      <c r="X174" s="67"/>
      <c r="Y174" s="67"/>
      <c r="Z174" s="67"/>
    </row>
    <row r="175" spans="1:26" ht="12.75" customHeight="1">
      <c r="A175" s="65"/>
      <c r="B175" s="291"/>
      <c r="C175" s="305" t="s">
        <v>289</v>
      </c>
      <c r="D175" s="304" t="s">
        <v>290</v>
      </c>
      <c r="E175" s="117"/>
      <c r="F175" s="300"/>
      <c r="G175" s="67"/>
      <c r="H175" s="67"/>
      <c r="I175" s="67"/>
      <c r="J175" s="67"/>
      <c r="K175" s="67"/>
      <c r="L175" s="67"/>
      <c r="M175" s="67"/>
      <c r="N175" s="67"/>
      <c r="O175" s="67"/>
      <c r="P175" s="67"/>
      <c r="Q175" s="67"/>
      <c r="R175" s="67"/>
      <c r="S175" s="67"/>
      <c r="T175" s="67"/>
      <c r="U175" s="67"/>
      <c r="V175" s="67"/>
      <c r="W175" s="67"/>
      <c r="X175" s="67"/>
      <c r="Y175" s="67"/>
      <c r="Z175" s="67"/>
    </row>
    <row r="176" spans="1:26" ht="12.75" customHeight="1">
      <c r="A176" s="65"/>
      <c r="B176" s="303" t="s">
        <v>291</v>
      </c>
      <c r="C176" s="302">
        <v>0.43790000000000001</v>
      </c>
      <c r="D176" s="301">
        <v>3484</v>
      </c>
      <c r="E176" s="64"/>
      <c r="F176" s="300"/>
      <c r="G176" s="67"/>
      <c r="H176" s="67"/>
      <c r="I176" s="67"/>
      <c r="J176" s="67"/>
      <c r="K176" s="67"/>
      <c r="L176" s="67"/>
      <c r="M176" s="67"/>
      <c r="N176" s="67"/>
      <c r="O176" s="67"/>
      <c r="P176" s="67"/>
      <c r="Q176" s="67"/>
      <c r="R176" s="67"/>
      <c r="S176" s="67"/>
      <c r="T176" s="67"/>
      <c r="U176" s="67"/>
      <c r="V176" s="67"/>
      <c r="W176" s="67"/>
      <c r="X176" s="67"/>
      <c r="Y176" s="67"/>
      <c r="Z176" s="67"/>
    </row>
    <row r="177" spans="1:26" ht="12.75" customHeight="1">
      <c r="A177" s="65"/>
      <c r="B177" s="303" t="s">
        <v>292</v>
      </c>
      <c r="C177" s="302">
        <v>0.19589999999999999</v>
      </c>
      <c r="D177" s="301">
        <v>1559</v>
      </c>
      <c r="E177" s="64"/>
      <c r="F177" s="300"/>
      <c r="G177" s="67"/>
      <c r="H177" s="67"/>
      <c r="I177" s="67"/>
      <c r="J177" s="67"/>
      <c r="K177" s="67"/>
      <c r="L177" s="67"/>
      <c r="M177" s="67"/>
      <c r="N177" s="67"/>
      <c r="O177" s="67"/>
      <c r="P177" s="67"/>
      <c r="Q177" s="67"/>
      <c r="R177" s="67"/>
      <c r="S177" s="67"/>
      <c r="T177" s="67"/>
      <c r="U177" s="67"/>
      <c r="V177" s="67"/>
      <c r="W177" s="67"/>
      <c r="X177" s="67"/>
      <c r="Y177" s="67"/>
      <c r="Z177" s="67"/>
    </row>
    <row r="178" spans="1:26" ht="12.75" customHeight="1">
      <c r="A178" s="65"/>
      <c r="B178" s="193"/>
      <c r="C178" s="64"/>
      <c r="D178" s="64"/>
      <c r="E178" s="64"/>
      <c r="F178" s="64"/>
      <c r="G178" s="67"/>
      <c r="H178" s="67"/>
      <c r="I178" s="67"/>
      <c r="J178" s="67"/>
      <c r="K178" s="67"/>
      <c r="L178" s="67"/>
      <c r="M178" s="67"/>
      <c r="N178" s="67"/>
      <c r="O178" s="67"/>
      <c r="P178" s="67"/>
      <c r="Q178" s="67"/>
      <c r="R178" s="67"/>
      <c r="S178" s="67"/>
      <c r="T178" s="67"/>
      <c r="U178" s="67"/>
      <c r="V178" s="67"/>
      <c r="W178" s="67"/>
      <c r="X178" s="67"/>
      <c r="Y178" s="67"/>
      <c r="Z178" s="67"/>
    </row>
    <row r="179" spans="1:26" ht="12.75" customHeight="1">
      <c r="A179" s="65"/>
      <c r="B179" s="399" t="s">
        <v>1090</v>
      </c>
      <c r="C179" s="366"/>
      <c r="D179" s="366"/>
      <c r="E179" s="366"/>
      <c r="F179" s="366"/>
      <c r="G179" s="366"/>
      <c r="H179" s="67"/>
      <c r="I179" s="67"/>
      <c r="J179" s="67"/>
      <c r="K179" s="67"/>
      <c r="L179" s="67"/>
      <c r="M179" s="67"/>
      <c r="N179" s="67"/>
      <c r="O179" s="67"/>
      <c r="P179" s="67"/>
      <c r="Q179" s="67"/>
      <c r="R179" s="67"/>
      <c r="S179" s="67"/>
      <c r="T179" s="67"/>
      <c r="U179" s="67"/>
      <c r="V179" s="67"/>
      <c r="W179" s="67"/>
      <c r="X179" s="67"/>
      <c r="Y179" s="67"/>
      <c r="Z179" s="67"/>
    </row>
    <row r="180" spans="1:26" ht="12.75" customHeight="1">
      <c r="A180" s="65"/>
      <c r="B180" s="366"/>
      <c r="C180" s="366"/>
      <c r="D180" s="366"/>
      <c r="E180" s="366"/>
      <c r="F180" s="366"/>
      <c r="G180" s="366"/>
      <c r="H180" s="67"/>
      <c r="I180" s="67"/>
      <c r="J180" s="67"/>
      <c r="K180" s="67"/>
      <c r="L180" s="67"/>
      <c r="M180" s="67"/>
      <c r="N180" s="67"/>
      <c r="O180" s="67"/>
      <c r="P180" s="67"/>
      <c r="Q180" s="67"/>
      <c r="R180" s="67"/>
      <c r="S180" s="67"/>
      <c r="T180" s="67"/>
      <c r="U180" s="67"/>
      <c r="V180" s="67"/>
      <c r="W180" s="67"/>
      <c r="X180" s="67"/>
      <c r="Y180" s="67"/>
      <c r="Z180" s="67"/>
    </row>
    <row r="181" spans="1:26" ht="12.75" customHeight="1">
      <c r="A181" s="65"/>
      <c r="B181" s="366"/>
      <c r="C181" s="366"/>
      <c r="D181" s="366"/>
      <c r="E181" s="366"/>
      <c r="F181" s="366"/>
      <c r="G181" s="366"/>
      <c r="H181" s="67"/>
      <c r="I181" s="67"/>
      <c r="J181" s="67"/>
      <c r="K181" s="67"/>
      <c r="L181" s="67"/>
      <c r="M181" s="67"/>
      <c r="N181" s="67"/>
      <c r="O181" s="67"/>
      <c r="P181" s="67"/>
      <c r="Q181" s="67"/>
      <c r="R181" s="67"/>
      <c r="S181" s="67"/>
      <c r="T181" s="67"/>
      <c r="U181" s="67"/>
      <c r="V181" s="67"/>
      <c r="W181" s="67"/>
      <c r="X181" s="67"/>
      <c r="Y181" s="67"/>
      <c r="Z181" s="67"/>
    </row>
    <row r="182" spans="1:26" ht="12.75" customHeight="1">
      <c r="A182" s="65"/>
      <c r="B182" s="193"/>
      <c r="C182" s="64"/>
      <c r="D182" s="64"/>
      <c r="E182" s="64"/>
      <c r="F182" s="64"/>
      <c r="G182" s="67"/>
      <c r="H182" s="67"/>
      <c r="I182" s="67"/>
      <c r="J182" s="67"/>
      <c r="K182" s="67"/>
      <c r="L182" s="67"/>
      <c r="M182" s="67"/>
      <c r="N182" s="67"/>
      <c r="O182" s="67"/>
      <c r="P182" s="67"/>
      <c r="Q182" s="67"/>
      <c r="R182" s="67"/>
      <c r="S182" s="67"/>
      <c r="T182" s="67"/>
      <c r="U182" s="67"/>
      <c r="V182" s="67"/>
      <c r="W182" s="67"/>
      <c r="X182" s="67"/>
      <c r="Y182" s="67"/>
      <c r="Z182" s="67"/>
    </row>
    <row r="183" spans="1:26" ht="12.75" customHeight="1">
      <c r="A183" s="65"/>
      <c r="B183" s="71" t="s">
        <v>293</v>
      </c>
      <c r="C183" s="71" t="s">
        <v>294</v>
      </c>
      <c r="D183" s="71" t="s">
        <v>295</v>
      </c>
      <c r="E183" s="71" t="s">
        <v>296</v>
      </c>
      <c r="F183" s="67"/>
      <c r="G183" s="67"/>
      <c r="H183" s="67"/>
      <c r="I183" s="67"/>
      <c r="J183" s="67"/>
      <c r="K183" s="67"/>
      <c r="L183" s="67"/>
      <c r="M183" s="67"/>
      <c r="N183" s="67"/>
      <c r="O183" s="67"/>
      <c r="P183" s="67"/>
      <c r="Q183" s="67"/>
      <c r="R183" s="67"/>
      <c r="S183" s="67"/>
      <c r="T183" s="67"/>
      <c r="U183" s="67"/>
      <c r="V183" s="67"/>
      <c r="W183" s="67"/>
      <c r="X183" s="67"/>
      <c r="Y183" s="67"/>
      <c r="Z183" s="67"/>
    </row>
    <row r="184" spans="1:26" ht="12.75" customHeight="1">
      <c r="A184" s="65"/>
      <c r="B184" s="182" t="s">
        <v>297</v>
      </c>
      <c r="C184" s="299">
        <v>1350</v>
      </c>
      <c r="D184" s="299">
        <v>1440</v>
      </c>
      <c r="E184" s="299">
        <v>1510</v>
      </c>
      <c r="F184" s="67"/>
      <c r="G184" s="67"/>
      <c r="H184" s="67"/>
      <c r="I184" s="67"/>
      <c r="J184" s="67"/>
      <c r="K184" s="67"/>
      <c r="L184" s="67"/>
      <c r="M184" s="67"/>
      <c r="N184" s="67"/>
      <c r="O184" s="67"/>
      <c r="P184" s="67"/>
      <c r="Q184" s="67"/>
      <c r="R184" s="67"/>
      <c r="S184" s="67"/>
      <c r="T184" s="67"/>
      <c r="U184" s="67"/>
      <c r="V184" s="67"/>
      <c r="W184" s="67"/>
      <c r="X184" s="67"/>
      <c r="Y184" s="67"/>
      <c r="Z184" s="67"/>
    </row>
    <row r="185" spans="1:26" ht="12.75" customHeight="1">
      <c r="A185" s="65"/>
      <c r="B185" s="212" t="s">
        <v>298</v>
      </c>
      <c r="C185" s="119">
        <v>660</v>
      </c>
      <c r="D185" s="119">
        <v>700</v>
      </c>
      <c r="E185" s="119">
        <v>740</v>
      </c>
      <c r="F185" s="64"/>
      <c r="G185" s="67"/>
      <c r="H185" s="67"/>
      <c r="I185" s="67"/>
      <c r="J185" s="67"/>
      <c r="K185" s="67"/>
      <c r="L185" s="67"/>
      <c r="M185" s="67"/>
      <c r="N185" s="67"/>
      <c r="O185" s="67"/>
      <c r="P185" s="67"/>
      <c r="Q185" s="67"/>
      <c r="R185" s="67"/>
      <c r="S185" s="67"/>
      <c r="T185" s="67"/>
      <c r="U185" s="67"/>
      <c r="V185" s="67"/>
      <c r="W185" s="67"/>
      <c r="X185" s="67"/>
      <c r="Y185" s="67"/>
      <c r="Z185" s="67"/>
    </row>
    <row r="186" spans="1:26" ht="12.75" customHeight="1">
      <c r="A186" s="65"/>
      <c r="B186" s="182" t="s">
        <v>299</v>
      </c>
      <c r="C186" s="119">
        <v>680</v>
      </c>
      <c r="D186" s="119">
        <v>750</v>
      </c>
      <c r="E186" s="119">
        <v>790</v>
      </c>
      <c r="F186" s="67"/>
      <c r="G186" s="67"/>
      <c r="H186" s="67"/>
      <c r="I186" s="67"/>
      <c r="J186" s="67"/>
      <c r="K186" s="67"/>
      <c r="L186" s="67"/>
      <c r="M186" s="67"/>
      <c r="N186" s="67"/>
      <c r="O186" s="67"/>
      <c r="P186" s="67"/>
      <c r="Q186" s="67"/>
      <c r="R186" s="67"/>
      <c r="S186" s="67"/>
      <c r="T186" s="67"/>
      <c r="U186" s="67"/>
      <c r="V186" s="67"/>
      <c r="W186" s="67"/>
      <c r="X186" s="67"/>
      <c r="Y186" s="67"/>
      <c r="Z186" s="67"/>
    </row>
    <row r="187" spans="1:26" ht="12.75" customHeight="1">
      <c r="A187" s="65"/>
      <c r="B187" s="182" t="s">
        <v>300</v>
      </c>
      <c r="C187" s="119">
        <v>29</v>
      </c>
      <c r="D187" s="119">
        <v>32</v>
      </c>
      <c r="E187" s="119">
        <v>34</v>
      </c>
      <c r="F187" s="67"/>
      <c r="G187" s="67"/>
      <c r="H187" s="67"/>
      <c r="I187" s="67"/>
      <c r="J187" s="67"/>
      <c r="K187" s="67"/>
      <c r="L187" s="67"/>
      <c r="M187" s="67"/>
      <c r="N187" s="67"/>
      <c r="O187" s="67"/>
      <c r="P187" s="67"/>
      <c r="Q187" s="67"/>
      <c r="R187" s="67"/>
      <c r="S187" s="67"/>
      <c r="T187" s="67"/>
      <c r="U187" s="67"/>
      <c r="V187" s="67"/>
      <c r="W187" s="67"/>
      <c r="X187" s="67"/>
      <c r="Y187" s="67"/>
      <c r="Z187" s="67"/>
    </row>
    <row r="188" spans="1:26" ht="12.75" customHeight="1">
      <c r="A188" s="65"/>
      <c r="B188" s="182" t="s">
        <v>301</v>
      </c>
      <c r="C188" s="119">
        <v>28</v>
      </c>
      <c r="D188" s="119">
        <v>31</v>
      </c>
      <c r="E188" s="119">
        <v>34</v>
      </c>
      <c r="F188" s="67"/>
      <c r="G188" s="67"/>
      <c r="H188" s="67"/>
      <c r="I188" s="67"/>
      <c r="J188" s="67"/>
      <c r="K188" s="67"/>
      <c r="L188" s="67"/>
      <c r="M188" s="67"/>
      <c r="N188" s="67"/>
      <c r="O188" s="67"/>
      <c r="P188" s="67"/>
      <c r="Q188" s="67"/>
      <c r="R188" s="67"/>
      <c r="S188" s="67"/>
      <c r="T188" s="67"/>
      <c r="U188" s="67"/>
      <c r="V188" s="67"/>
      <c r="W188" s="67"/>
      <c r="X188" s="67"/>
      <c r="Y188" s="67"/>
      <c r="Z188" s="67"/>
    </row>
    <row r="189" spans="1:26" ht="12.75" customHeight="1">
      <c r="A189" s="65"/>
      <c r="B189" s="182" t="s">
        <v>302</v>
      </c>
      <c r="C189" s="119">
        <v>31</v>
      </c>
      <c r="D189" s="119">
        <v>34</v>
      </c>
      <c r="E189" s="119">
        <v>35</v>
      </c>
      <c r="F189" s="67"/>
      <c r="G189" s="67"/>
      <c r="H189" s="67"/>
      <c r="I189" s="67"/>
      <c r="J189" s="67"/>
      <c r="K189" s="67"/>
      <c r="L189" s="67"/>
      <c r="M189" s="67"/>
      <c r="N189" s="67"/>
      <c r="O189" s="67"/>
      <c r="P189" s="67"/>
      <c r="Q189" s="67"/>
      <c r="R189" s="67"/>
      <c r="S189" s="67"/>
      <c r="T189" s="67"/>
      <c r="U189" s="67"/>
      <c r="V189" s="67"/>
      <c r="W189" s="67"/>
      <c r="X189" s="67"/>
      <c r="Y189" s="67"/>
      <c r="Z189" s="67"/>
    </row>
    <row r="190" spans="1:26" ht="12.75" customHeight="1">
      <c r="A190" s="65"/>
      <c r="B190" s="182" t="s">
        <v>303</v>
      </c>
      <c r="C190" s="119"/>
      <c r="D190" s="119"/>
      <c r="E190" s="119"/>
      <c r="F190" s="67"/>
      <c r="G190" s="67"/>
      <c r="H190" s="67"/>
      <c r="I190" s="67"/>
      <c r="J190" s="67"/>
      <c r="K190" s="67"/>
      <c r="L190" s="67"/>
      <c r="M190" s="67"/>
      <c r="N190" s="67"/>
      <c r="O190" s="67"/>
      <c r="P190" s="67"/>
      <c r="Q190" s="67"/>
      <c r="R190" s="67"/>
      <c r="S190" s="67"/>
      <c r="T190" s="67"/>
      <c r="U190" s="67"/>
      <c r="V190" s="67"/>
      <c r="W190" s="67"/>
      <c r="X190" s="67"/>
      <c r="Y190" s="67"/>
      <c r="Z190" s="67"/>
    </row>
    <row r="191" spans="1:26" ht="12.75" customHeight="1">
      <c r="A191" s="65"/>
      <c r="B191" s="182" t="s">
        <v>304</v>
      </c>
      <c r="C191" s="119"/>
      <c r="D191" s="119"/>
      <c r="E191" s="119"/>
      <c r="F191" s="67"/>
      <c r="G191" s="67"/>
      <c r="H191" s="67"/>
      <c r="I191" s="67"/>
      <c r="J191" s="67"/>
      <c r="K191" s="67"/>
      <c r="L191" s="67"/>
      <c r="M191" s="67"/>
      <c r="N191" s="67"/>
      <c r="O191" s="67"/>
      <c r="P191" s="67"/>
      <c r="Q191" s="67"/>
      <c r="R191" s="67"/>
      <c r="S191" s="67"/>
      <c r="T191" s="67"/>
      <c r="U191" s="67"/>
      <c r="V191" s="67"/>
      <c r="W191" s="67"/>
      <c r="X191" s="67"/>
      <c r="Y191" s="67"/>
      <c r="Z191" s="67"/>
    </row>
    <row r="192" spans="1:26" ht="12.75" customHeight="1">
      <c r="A192" s="65"/>
      <c r="B192" s="182" t="s">
        <v>305</v>
      </c>
      <c r="C192" s="119"/>
      <c r="D192" s="119"/>
      <c r="E192" s="119"/>
      <c r="F192" s="67"/>
      <c r="G192" s="67"/>
      <c r="H192" s="67"/>
      <c r="I192" s="67"/>
      <c r="J192" s="67"/>
      <c r="K192" s="67"/>
      <c r="L192" s="67"/>
      <c r="M192" s="67"/>
      <c r="N192" s="67"/>
      <c r="O192" s="67"/>
      <c r="P192" s="67"/>
      <c r="Q192" s="67"/>
      <c r="R192" s="67"/>
      <c r="S192" s="67"/>
      <c r="T192" s="67"/>
      <c r="U192" s="67"/>
      <c r="V192" s="67"/>
      <c r="W192" s="67"/>
      <c r="X192" s="67"/>
      <c r="Y192" s="67"/>
      <c r="Z192" s="67"/>
    </row>
    <row r="193" spans="1:26" ht="12.75" customHeight="1">
      <c r="A193" s="62"/>
      <c r="B193" s="67"/>
      <c r="C193" s="297"/>
      <c r="D193" s="29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2.75" customHeight="1">
      <c r="A194" s="62"/>
      <c r="B194" s="417" t="s">
        <v>1091</v>
      </c>
      <c r="C194" s="366"/>
      <c r="D194" s="366"/>
      <c r="E194" s="366"/>
      <c r="F194" s="366"/>
      <c r="G194" s="366"/>
      <c r="H194" s="67"/>
      <c r="I194" s="67"/>
      <c r="J194" s="67"/>
      <c r="K194" s="67"/>
      <c r="L194" s="67"/>
      <c r="M194" s="67"/>
      <c r="N194" s="67"/>
      <c r="O194" s="67"/>
      <c r="P194" s="67"/>
      <c r="Q194" s="67"/>
      <c r="R194" s="67"/>
      <c r="S194" s="67"/>
      <c r="T194" s="67"/>
      <c r="U194" s="67"/>
      <c r="V194" s="67"/>
      <c r="W194" s="67"/>
      <c r="X194" s="67"/>
      <c r="Y194" s="67"/>
      <c r="Z194" s="67"/>
    </row>
    <row r="195" spans="1:26" ht="12.75" customHeight="1">
      <c r="A195" s="62"/>
      <c r="B195" s="67"/>
      <c r="C195" s="297"/>
      <c r="D195" s="29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2.75" customHeight="1">
      <c r="A196" s="62"/>
      <c r="B196" s="298" t="s">
        <v>306</v>
      </c>
      <c r="C196" s="142" t="s">
        <v>298</v>
      </c>
      <c r="D196" s="298" t="s">
        <v>299</v>
      </c>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2.75" customHeight="1">
      <c r="A197" s="62"/>
      <c r="B197" s="289" t="s">
        <v>307</v>
      </c>
      <c r="C197" s="282">
        <v>0.53941649999999997</v>
      </c>
      <c r="D197" s="282">
        <v>0.70825499999999997</v>
      </c>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2.75" customHeight="1">
      <c r="A198" s="62"/>
      <c r="B198" s="289" t="s">
        <v>308</v>
      </c>
      <c r="C198" s="282">
        <v>0.40378599999999998</v>
      </c>
      <c r="D198" s="282">
        <v>0.23153320920000001</v>
      </c>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2.75" customHeight="1">
      <c r="A199" s="62"/>
      <c r="B199" s="289" t="s">
        <v>309</v>
      </c>
      <c r="C199" s="282">
        <v>5.4933999999999997E-2</v>
      </c>
      <c r="D199" s="282">
        <v>5.7417700000000002E-2</v>
      </c>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2.75" customHeight="1">
      <c r="A200" s="62"/>
      <c r="B200" s="289" t="s">
        <v>310</v>
      </c>
      <c r="C200" s="282">
        <v>1.8621E-3</v>
      </c>
      <c r="D200" s="282">
        <v>2.4829000000000001E-3</v>
      </c>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2.75" customHeight="1">
      <c r="A201" s="62"/>
      <c r="B201" s="289" t="s">
        <v>311</v>
      </c>
      <c r="C201" s="282">
        <v>0</v>
      </c>
      <c r="D201" s="282">
        <v>3.1E-4</v>
      </c>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2.75" customHeight="1">
      <c r="A202" s="62"/>
      <c r="B202" s="289" t="s">
        <v>312</v>
      </c>
      <c r="C202" s="282">
        <v>0</v>
      </c>
      <c r="D202" s="282">
        <v>0</v>
      </c>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2.75" customHeight="1">
      <c r="A203" s="62"/>
      <c r="B203" s="182" t="s">
        <v>313</v>
      </c>
      <c r="C203" s="282">
        <f>SUM(C197:C202)</f>
        <v>0.99999859999999996</v>
      </c>
      <c r="D203" s="282">
        <f>SUM(D197:D202)</f>
        <v>0.99999880919999995</v>
      </c>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2.75" customHeight="1">
      <c r="A204" s="62"/>
      <c r="B204" s="67"/>
      <c r="C204" s="297"/>
      <c r="D204" s="29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2.75" customHeight="1">
      <c r="A205" s="65"/>
      <c r="B205" s="71" t="s">
        <v>306</v>
      </c>
      <c r="C205" s="296" t="s">
        <v>297</v>
      </c>
      <c r="D205" s="291"/>
      <c r="E205" s="291"/>
      <c r="F205" s="291"/>
      <c r="G205" s="67"/>
      <c r="H205" s="67"/>
      <c r="I205" s="67"/>
      <c r="J205" s="67"/>
      <c r="K205" s="67"/>
      <c r="L205" s="67"/>
      <c r="M205" s="67"/>
      <c r="N205" s="67"/>
      <c r="O205" s="67"/>
      <c r="P205" s="67"/>
      <c r="Q205" s="67"/>
      <c r="R205" s="67"/>
      <c r="S205" s="67"/>
      <c r="T205" s="67"/>
      <c r="U205" s="67"/>
      <c r="V205" s="67"/>
      <c r="W205" s="67"/>
      <c r="X205" s="67"/>
      <c r="Y205" s="67"/>
      <c r="Z205" s="67"/>
    </row>
    <row r="206" spans="1:26" ht="12.75" customHeight="1">
      <c r="A206" s="65"/>
      <c r="B206" s="295" t="s">
        <v>314</v>
      </c>
      <c r="C206" s="293">
        <v>0.62880000000000003</v>
      </c>
      <c r="D206" s="291"/>
      <c r="E206" s="291"/>
      <c r="F206" s="291"/>
      <c r="G206" s="67"/>
      <c r="H206" s="67"/>
      <c r="I206" s="67"/>
      <c r="J206" s="67"/>
      <c r="K206" s="67"/>
      <c r="L206" s="67"/>
      <c r="M206" s="67"/>
      <c r="N206" s="67"/>
      <c r="O206" s="67"/>
      <c r="P206" s="67"/>
      <c r="Q206" s="67"/>
      <c r="R206" s="67"/>
      <c r="S206" s="67"/>
      <c r="T206" s="67"/>
      <c r="U206" s="67"/>
      <c r="V206" s="67"/>
      <c r="W206" s="67"/>
      <c r="X206" s="67"/>
      <c r="Y206" s="67"/>
      <c r="Z206" s="67"/>
    </row>
    <row r="207" spans="1:26" ht="12.75" customHeight="1">
      <c r="A207" s="65"/>
      <c r="B207" s="295" t="s">
        <v>315</v>
      </c>
      <c r="C207" s="293">
        <v>0.32557399999999997</v>
      </c>
      <c r="D207" s="291"/>
      <c r="E207" s="291"/>
      <c r="F207" s="291"/>
      <c r="G207" s="67"/>
      <c r="H207" s="67"/>
      <c r="I207" s="67"/>
      <c r="J207" s="67"/>
      <c r="K207" s="67"/>
      <c r="L207" s="67"/>
      <c r="M207" s="67"/>
      <c r="N207" s="67"/>
      <c r="O207" s="67"/>
      <c r="P207" s="67"/>
      <c r="Q207" s="67"/>
      <c r="R207" s="67"/>
      <c r="S207" s="67"/>
      <c r="T207" s="67"/>
      <c r="U207" s="67"/>
      <c r="V207" s="67"/>
      <c r="W207" s="67"/>
      <c r="X207" s="67"/>
      <c r="Y207" s="67"/>
      <c r="Z207" s="67"/>
    </row>
    <row r="208" spans="1:26" ht="12.75" customHeight="1">
      <c r="A208" s="65"/>
      <c r="B208" s="295" t="s">
        <v>316</v>
      </c>
      <c r="C208" s="293">
        <v>4.4382369999999997E-2</v>
      </c>
      <c r="D208" s="291"/>
      <c r="E208" s="291"/>
      <c r="F208" s="291"/>
      <c r="G208" s="67"/>
      <c r="H208" s="67"/>
      <c r="I208" s="67"/>
      <c r="J208" s="67"/>
      <c r="K208" s="67"/>
      <c r="L208" s="67"/>
      <c r="M208" s="67"/>
      <c r="N208" s="67"/>
      <c r="O208" s="67"/>
      <c r="P208" s="67"/>
      <c r="Q208" s="67"/>
      <c r="R208" s="67"/>
      <c r="S208" s="67"/>
      <c r="T208" s="67"/>
      <c r="U208" s="67"/>
      <c r="V208" s="67"/>
      <c r="W208" s="67"/>
      <c r="X208" s="67"/>
      <c r="Y208" s="67"/>
      <c r="Z208" s="67"/>
    </row>
    <row r="209" spans="1:26" ht="12.75" customHeight="1">
      <c r="A209" s="65"/>
      <c r="B209" s="295" t="s">
        <v>317</v>
      </c>
      <c r="C209" s="293">
        <v>1.24146E-3</v>
      </c>
      <c r="D209" s="291"/>
      <c r="E209" s="291"/>
      <c r="F209" s="291"/>
      <c r="G209" s="67"/>
      <c r="H209" s="67"/>
      <c r="I209" s="67"/>
      <c r="J209" s="67"/>
      <c r="K209" s="67"/>
      <c r="L209" s="67"/>
      <c r="M209" s="67"/>
      <c r="N209" s="67"/>
      <c r="O209" s="67"/>
      <c r="P209" s="67"/>
      <c r="Q209" s="67"/>
      <c r="R209" s="67"/>
      <c r="S209" s="67"/>
      <c r="T209" s="67"/>
      <c r="U209" s="67"/>
      <c r="V209" s="67"/>
      <c r="W209" s="67"/>
      <c r="X209" s="67"/>
      <c r="Y209" s="67"/>
      <c r="Z209" s="67"/>
    </row>
    <row r="210" spans="1:26" ht="12.75" customHeight="1">
      <c r="A210" s="65"/>
      <c r="B210" s="295" t="s">
        <v>318</v>
      </c>
      <c r="C210" s="294">
        <v>0</v>
      </c>
      <c r="D210" s="291"/>
      <c r="E210" s="291"/>
      <c r="F210" s="291"/>
      <c r="G210" s="67"/>
      <c r="H210" s="67"/>
      <c r="I210" s="67"/>
      <c r="J210" s="67"/>
      <c r="K210" s="67"/>
      <c r="L210" s="67"/>
      <c r="M210" s="67"/>
      <c r="N210" s="67"/>
      <c r="O210" s="67"/>
      <c r="P210" s="67"/>
      <c r="Q210" s="67"/>
      <c r="R210" s="67"/>
      <c r="S210" s="67"/>
      <c r="T210" s="67"/>
      <c r="U210" s="67"/>
      <c r="V210" s="67"/>
      <c r="W210" s="67"/>
      <c r="X210" s="67"/>
      <c r="Y210" s="67"/>
      <c r="Z210" s="67"/>
    </row>
    <row r="211" spans="1:26" ht="12.75" customHeight="1">
      <c r="A211" s="65"/>
      <c r="B211" s="295" t="s">
        <v>319</v>
      </c>
      <c r="C211" s="294">
        <v>0</v>
      </c>
      <c r="D211" s="291"/>
      <c r="E211" s="291"/>
      <c r="F211" s="291"/>
      <c r="G211" s="67"/>
      <c r="H211" s="67"/>
      <c r="I211" s="67"/>
      <c r="J211" s="67"/>
      <c r="K211" s="67"/>
      <c r="L211" s="67"/>
      <c r="M211" s="67"/>
      <c r="N211" s="67"/>
      <c r="O211" s="67"/>
      <c r="P211" s="67"/>
      <c r="Q211" s="67"/>
      <c r="R211" s="67"/>
      <c r="S211" s="67"/>
      <c r="T211" s="67"/>
      <c r="U211" s="67"/>
      <c r="V211" s="67"/>
      <c r="W211" s="67"/>
      <c r="X211" s="67"/>
      <c r="Y211" s="67"/>
      <c r="Z211" s="67"/>
    </row>
    <row r="212" spans="1:26" ht="12.75" customHeight="1">
      <c r="A212" s="65"/>
      <c r="B212" s="182" t="s">
        <v>313</v>
      </c>
      <c r="C212" s="293">
        <f>SUM(C206:C211)</f>
        <v>0.99999783000000009</v>
      </c>
      <c r="D212" s="291"/>
      <c r="E212" s="291"/>
      <c r="F212" s="291"/>
      <c r="G212" s="67"/>
      <c r="H212" s="67"/>
      <c r="I212" s="67"/>
      <c r="J212" s="67"/>
      <c r="K212" s="67"/>
      <c r="L212" s="67"/>
      <c r="M212" s="67"/>
      <c r="N212" s="67"/>
      <c r="O212" s="67"/>
      <c r="P212" s="67"/>
      <c r="Q212" s="67"/>
      <c r="R212" s="67"/>
      <c r="S212" s="67"/>
      <c r="T212" s="67"/>
      <c r="U212" s="67"/>
      <c r="V212" s="67"/>
      <c r="W212" s="67"/>
      <c r="X212" s="67"/>
      <c r="Y212" s="67"/>
      <c r="Z212" s="67"/>
    </row>
    <row r="213" spans="1:26" ht="12.75" customHeight="1">
      <c r="A213" s="65"/>
      <c r="B213" s="67"/>
      <c r="C213" s="292"/>
      <c r="D213" s="291"/>
      <c r="E213" s="291"/>
      <c r="F213" s="291"/>
      <c r="G213" s="67"/>
      <c r="H213" s="67"/>
      <c r="I213" s="67"/>
      <c r="J213" s="67"/>
      <c r="K213" s="67"/>
      <c r="L213" s="67"/>
      <c r="M213" s="67"/>
      <c r="N213" s="67"/>
      <c r="O213" s="67"/>
      <c r="P213" s="67"/>
      <c r="Q213" s="67"/>
      <c r="R213" s="67"/>
      <c r="S213" s="67"/>
      <c r="T213" s="67"/>
      <c r="U213" s="67"/>
      <c r="V213" s="67"/>
      <c r="W213" s="67"/>
      <c r="X213" s="67"/>
      <c r="Y213" s="67"/>
      <c r="Z213" s="67"/>
    </row>
    <row r="214" spans="1:26" ht="12.75" customHeight="1">
      <c r="A214" s="65"/>
      <c r="B214" s="71" t="s">
        <v>306</v>
      </c>
      <c r="C214" s="71" t="s">
        <v>300</v>
      </c>
      <c r="D214" s="71" t="s">
        <v>302</v>
      </c>
      <c r="E214" s="71" t="s">
        <v>301</v>
      </c>
      <c r="F214" s="71" t="s">
        <v>305</v>
      </c>
      <c r="G214" s="71" t="s">
        <v>304</v>
      </c>
      <c r="H214" s="67"/>
      <c r="I214" s="67"/>
      <c r="J214" s="67"/>
      <c r="K214" s="67"/>
      <c r="L214" s="67"/>
      <c r="M214" s="67"/>
      <c r="N214" s="67"/>
      <c r="O214" s="67"/>
      <c r="P214" s="67"/>
      <c r="Q214" s="67"/>
      <c r="R214" s="67"/>
      <c r="S214" s="67"/>
      <c r="T214" s="67"/>
      <c r="U214" s="67"/>
      <c r="V214" s="67"/>
      <c r="W214" s="67"/>
      <c r="X214" s="67"/>
      <c r="Y214" s="67"/>
      <c r="Z214" s="67"/>
    </row>
    <row r="215" spans="1:26" ht="12.75" customHeight="1">
      <c r="A215" s="65"/>
      <c r="B215" s="289" t="s">
        <v>320</v>
      </c>
      <c r="C215" s="282">
        <v>0.75</v>
      </c>
      <c r="D215" s="282">
        <v>0.81899999999999995</v>
      </c>
      <c r="E215" s="282">
        <v>0.6228956229</v>
      </c>
      <c r="F215" s="282"/>
      <c r="G215" s="282"/>
      <c r="H215" s="67"/>
      <c r="I215" s="67"/>
      <c r="J215" s="67"/>
      <c r="K215" s="67"/>
      <c r="L215" s="67"/>
      <c r="M215" s="67"/>
      <c r="N215" s="67"/>
      <c r="O215" s="67"/>
      <c r="P215" s="67"/>
      <c r="Q215" s="67"/>
      <c r="R215" s="67"/>
      <c r="S215" s="67"/>
      <c r="T215" s="67"/>
      <c r="U215" s="67"/>
      <c r="V215" s="67"/>
      <c r="W215" s="67"/>
      <c r="X215" s="67"/>
      <c r="Y215" s="67"/>
      <c r="Z215" s="67"/>
    </row>
    <row r="216" spans="1:26" ht="12.75" customHeight="1">
      <c r="A216" s="65"/>
      <c r="B216" s="289" t="s">
        <v>321</v>
      </c>
      <c r="C216" s="282">
        <v>0.24326599330000001</v>
      </c>
      <c r="D216" s="282">
        <v>0.16584499999999999</v>
      </c>
      <c r="E216" s="282">
        <v>0.3333333</v>
      </c>
      <c r="F216" s="282"/>
      <c r="G216" s="282"/>
      <c r="H216" s="67"/>
      <c r="I216" s="67"/>
      <c r="J216" s="67"/>
      <c r="K216" s="67"/>
      <c r="L216" s="67"/>
      <c r="M216" s="67"/>
      <c r="N216" s="67"/>
      <c r="O216" s="67"/>
      <c r="P216" s="67"/>
      <c r="Q216" s="67"/>
      <c r="R216" s="67"/>
      <c r="S216" s="67"/>
      <c r="T216" s="67"/>
      <c r="U216" s="67"/>
      <c r="V216" s="67"/>
      <c r="W216" s="67"/>
      <c r="X216" s="67"/>
      <c r="Y216" s="67"/>
      <c r="Z216" s="67"/>
    </row>
    <row r="217" spans="1:26" ht="12.75" customHeight="1">
      <c r="A217" s="65"/>
      <c r="B217" s="289" t="s">
        <v>322</v>
      </c>
      <c r="C217" s="282">
        <v>6.7340000000000004E-3</v>
      </c>
      <c r="D217" s="282">
        <v>1.515151E-2</v>
      </c>
      <c r="E217" s="282">
        <v>4.2929290000000002E-2</v>
      </c>
      <c r="F217" s="282"/>
      <c r="G217" s="282"/>
      <c r="H217" s="67"/>
      <c r="I217" s="67"/>
      <c r="J217" s="67"/>
      <c r="K217" s="67"/>
      <c r="L217" s="67"/>
      <c r="M217" s="67"/>
      <c r="N217" s="67"/>
      <c r="O217" s="67"/>
      <c r="P217" s="67"/>
      <c r="Q217" s="67"/>
      <c r="R217" s="67"/>
      <c r="S217" s="67"/>
      <c r="T217" s="67"/>
      <c r="U217" s="67"/>
      <c r="V217" s="67"/>
      <c r="W217" s="67"/>
      <c r="X217" s="67"/>
      <c r="Y217" s="67"/>
      <c r="Z217" s="67"/>
    </row>
    <row r="218" spans="1:26" ht="12.75" customHeight="1">
      <c r="A218" s="65"/>
      <c r="B218" s="290" t="s">
        <v>323</v>
      </c>
      <c r="C218" s="282">
        <v>0</v>
      </c>
      <c r="D218" s="282">
        <v>0</v>
      </c>
      <c r="E218" s="282">
        <v>8.4175000000000005E-4</v>
      </c>
      <c r="F218" s="282"/>
      <c r="G218" s="282"/>
      <c r="H218" s="67"/>
      <c r="I218" s="67"/>
      <c r="J218" s="67"/>
      <c r="K218" s="67"/>
      <c r="L218" s="67"/>
      <c r="M218" s="67"/>
      <c r="N218" s="67"/>
      <c r="O218" s="67"/>
      <c r="P218" s="67"/>
      <c r="Q218" s="67"/>
      <c r="R218" s="67"/>
      <c r="S218" s="67"/>
      <c r="T218" s="67"/>
      <c r="U218" s="67"/>
      <c r="V218" s="67"/>
      <c r="W218" s="67"/>
      <c r="X218" s="67"/>
      <c r="Y218" s="67"/>
      <c r="Z218" s="67"/>
    </row>
    <row r="219" spans="1:26" ht="12.75" customHeight="1">
      <c r="A219" s="65"/>
      <c r="B219" s="290" t="s">
        <v>324</v>
      </c>
      <c r="C219" s="282">
        <v>0</v>
      </c>
      <c r="D219" s="282">
        <v>0</v>
      </c>
      <c r="E219" s="282">
        <v>0</v>
      </c>
      <c r="F219" s="282"/>
      <c r="G219" s="282"/>
      <c r="H219" s="67"/>
      <c r="I219" s="67"/>
      <c r="J219" s="67"/>
      <c r="K219" s="67"/>
      <c r="L219" s="67"/>
      <c r="M219" s="67"/>
      <c r="N219" s="67"/>
      <c r="O219" s="67"/>
      <c r="P219" s="67"/>
      <c r="Q219" s="67"/>
      <c r="R219" s="67"/>
      <c r="S219" s="67"/>
      <c r="T219" s="67"/>
      <c r="U219" s="67"/>
      <c r="V219" s="67"/>
      <c r="W219" s="67"/>
      <c r="X219" s="67"/>
      <c r="Y219" s="67"/>
      <c r="Z219" s="67"/>
    </row>
    <row r="220" spans="1:26" ht="12.75" customHeight="1">
      <c r="A220" s="65"/>
      <c r="B220" s="289" t="s">
        <v>325</v>
      </c>
      <c r="C220" s="282">
        <v>0</v>
      </c>
      <c r="D220" s="282">
        <v>0</v>
      </c>
      <c r="E220" s="282">
        <v>0</v>
      </c>
      <c r="F220" s="282"/>
      <c r="G220" s="282"/>
      <c r="H220" s="67"/>
      <c r="I220" s="67"/>
      <c r="J220" s="67"/>
      <c r="K220" s="67"/>
      <c r="L220" s="67"/>
      <c r="M220" s="67"/>
      <c r="N220" s="67"/>
      <c r="O220" s="67"/>
      <c r="P220" s="67"/>
      <c r="Q220" s="67"/>
      <c r="R220" s="67"/>
      <c r="S220" s="67"/>
      <c r="T220" s="67"/>
      <c r="U220" s="67"/>
      <c r="V220" s="67"/>
      <c r="W220" s="67"/>
      <c r="X220" s="67"/>
      <c r="Y220" s="67"/>
      <c r="Z220" s="67"/>
    </row>
    <row r="221" spans="1:26" ht="12.75" customHeight="1">
      <c r="A221" s="62"/>
      <c r="B221" s="182" t="s">
        <v>313</v>
      </c>
      <c r="C221" s="282">
        <f>SUM(C215:C220)</f>
        <v>0.9999999933</v>
      </c>
      <c r="D221" s="282">
        <f>SUM(D215:D220)</f>
        <v>0.99999651000000001</v>
      </c>
      <c r="E221" s="282">
        <f>SUM(E215:E220)</f>
        <v>0.99999996290000004</v>
      </c>
      <c r="F221" s="282">
        <f>SUM(F215:F220)</f>
        <v>0</v>
      </c>
      <c r="G221" s="282">
        <f>SUM(G215:G220)</f>
        <v>0</v>
      </c>
      <c r="H221" s="67"/>
      <c r="I221" s="67"/>
      <c r="J221" s="67"/>
      <c r="K221" s="67"/>
      <c r="L221" s="67"/>
      <c r="M221" s="67"/>
      <c r="N221" s="67"/>
      <c r="O221" s="67"/>
      <c r="P221" s="67"/>
      <c r="Q221" s="67"/>
      <c r="R221" s="67"/>
      <c r="S221" s="67"/>
      <c r="T221" s="67"/>
      <c r="U221" s="67"/>
      <c r="V221" s="67"/>
      <c r="W221" s="67"/>
      <c r="X221" s="67"/>
      <c r="Y221" s="67"/>
      <c r="Z221" s="67"/>
    </row>
    <row r="222" spans="1:26" ht="46.5" customHeight="1">
      <c r="A222" s="65" t="s">
        <v>326</v>
      </c>
      <c r="B222" s="401" t="s">
        <v>1092</v>
      </c>
      <c r="C222" s="366"/>
      <c r="D222" s="366"/>
      <c r="E222" s="366"/>
      <c r="F222" s="366"/>
      <c r="G222" s="67"/>
      <c r="H222" s="67"/>
      <c r="I222" s="67"/>
      <c r="J222" s="67"/>
      <c r="K222" s="67"/>
      <c r="L222" s="67"/>
      <c r="M222" s="67"/>
      <c r="N222" s="67"/>
      <c r="O222" s="67"/>
      <c r="P222" s="67"/>
      <c r="Q222" s="67"/>
      <c r="R222" s="67"/>
      <c r="S222" s="67"/>
      <c r="T222" s="67"/>
      <c r="U222" s="67"/>
      <c r="V222" s="67"/>
      <c r="W222" s="67"/>
      <c r="X222" s="67"/>
      <c r="Y222" s="67"/>
      <c r="Z222" s="67"/>
    </row>
    <row r="223" spans="1:26" ht="14.25" customHeight="1">
      <c r="A223" s="65"/>
      <c r="B223" s="418" t="s">
        <v>293</v>
      </c>
      <c r="C223" s="370"/>
      <c r="D223" s="371"/>
      <c r="E223" s="288" t="s">
        <v>289</v>
      </c>
      <c r="F223" s="64"/>
      <c r="G223" s="67"/>
      <c r="H223" s="67"/>
      <c r="I223" s="67"/>
      <c r="J223" s="67"/>
      <c r="K223" s="67"/>
      <c r="L223" s="67"/>
      <c r="M223" s="67"/>
      <c r="N223" s="67"/>
      <c r="O223" s="67"/>
      <c r="P223" s="67"/>
      <c r="Q223" s="67"/>
      <c r="R223" s="67"/>
      <c r="S223" s="67"/>
      <c r="T223" s="67"/>
      <c r="U223" s="67"/>
      <c r="V223" s="67"/>
      <c r="W223" s="67"/>
      <c r="X223" s="67"/>
      <c r="Y223" s="67"/>
      <c r="Z223" s="67"/>
    </row>
    <row r="224" spans="1:26" ht="12.75" customHeight="1">
      <c r="A224" s="65"/>
      <c r="B224" s="419" t="s">
        <v>327</v>
      </c>
      <c r="C224" s="370"/>
      <c r="D224" s="371"/>
      <c r="E224" s="286">
        <v>0.59149399999999996</v>
      </c>
      <c r="F224" s="276"/>
      <c r="G224" s="67"/>
      <c r="H224" s="67"/>
      <c r="I224" s="67"/>
      <c r="J224" s="67"/>
      <c r="K224" s="67"/>
      <c r="L224" s="67"/>
      <c r="M224" s="67"/>
      <c r="N224" s="67"/>
      <c r="O224" s="67"/>
      <c r="P224" s="67"/>
      <c r="Q224" s="67"/>
      <c r="R224" s="67"/>
      <c r="S224" s="67"/>
      <c r="T224" s="67"/>
      <c r="U224" s="67"/>
      <c r="V224" s="67"/>
      <c r="W224" s="67"/>
      <c r="X224" s="67"/>
      <c r="Y224" s="67"/>
      <c r="Z224" s="67"/>
    </row>
    <row r="225" spans="1:26" ht="12.75" customHeight="1">
      <c r="A225" s="65"/>
      <c r="B225" s="416" t="s">
        <v>328</v>
      </c>
      <c r="C225" s="370"/>
      <c r="D225" s="371"/>
      <c r="E225" s="286">
        <v>0.89255700000000004</v>
      </c>
      <c r="F225" s="276"/>
      <c r="G225" s="67"/>
      <c r="H225" s="67"/>
      <c r="I225" s="67"/>
      <c r="J225" s="67"/>
      <c r="K225" s="67"/>
      <c r="L225" s="67"/>
      <c r="M225" s="67"/>
      <c r="N225" s="67"/>
      <c r="O225" s="67"/>
      <c r="P225" s="67"/>
      <c r="Q225" s="67"/>
      <c r="R225" s="67"/>
      <c r="S225" s="67"/>
      <c r="T225" s="67"/>
      <c r="U225" s="67"/>
      <c r="V225" s="67"/>
      <c r="W225" s="67"/>
      <c r="X225" s="67"/>
      <c r="Y225" s="67"/>
      <c r="Z225" s="67"/>
    </row>
    <row r="226" spans="1:26" ht="12.75" customHeight="1">
      <c r="A226" s="65"/>
      <c r="B226" s="416" t="s">
        <v>329</v>
      </c>
      <c r="C226" s="370"/>
      <c r="D226" s="371"/>
      <c r="E226" s="286">
        <v>0.99048599999999998</v>
      </c>
      <c r="F226" s="287" t="s">
        <v>330</v>
      </c>
      <c r="G226" s="67"/>
      <c r="H226" s="67"/>
      <c r="I226" s="67"/>
      <c r="J226" s="67"/>
      <c r="K226" s="67"/>
      <c r="L226" s="67"/>
      <c r="M226" s="67"/>
      <c r="N226" s="67"/>
      <c r="O226" s="67"/>
      <c r="P226" s="67"/>
      <c r="Q226" s="67"/>
      <c r="R226" s="67"/>
      <c r="S226" s="67"/>
      <c r="T226" s="67"/>
      <c r="U226" s="67"/>
      <c r="V226" s="67"/>
      <c r="W226" s="67"/>
      <c r="X226" s="67"/>
      <c r="Y226" s="67"/>
      <c r="Z226" s="67"/>
    </row>
    <row r="227" spans="1:26" ht="12.75" customHeight="1">
      <c r="A227" s="65"/>
      <c r="B227" s="416" t="s">
        <v>331</v>
      </c>
      <c r="C227" s="370"/>
      <c r="D227" s="371"/>
      <c r="E227" s="286">
        <v>9.5131E-3</v>
      </c>
      <c r="F227" s="287" t="s">
        <v>332</v>
      </c>
      <c r="G227" s="67"/>
      <c r="H227" s="67"/>
      <c r="I227" s="67"/>
      <c r="J227" s="67"/>
      <c r="K227" s="67"/>
      <c r="L227" s="67"/>
      <c r="M227" s="67"/>
      <c r="N227" s="67"/>
      <c r="O227" s="67"/>
      <c r="P227" s="67"/>
      <c r="Q227" s="67"/>
      <c r="R227" s="67"/>
      <c r="S227" s="67"/>
      <c r="T227" s="67"/>
      <c r="U227" s="67"/>
      <c r="V227" s="67"/>
      <c r="W227" s="67"/>
      <c r="X227" s="67"/>
      <c r="Y227" s="67"/>
      <c r="Z227" s="67"/>
    </row>
    <row r="228" spans="1:26" ht="12.75" customHeight="1">
      <c r="A228" s="65"/>
      <c r="B228" s="416" t="s">
        <v>333</v>
      </c>
      <c r="C228" s="370"/>
      <c r="D228" s="371"/>
      <c r="E228" s="286">
        <v>2.2379999999999999E-5</v>
      </c>
      <c r="F228" s="276"/>
      <c r="G228" s="67"/>
      <c r="H228" s="67"/>
      <c r="I228" s="67"/>
      <c r="J228" s="67"/>
      <c r="K228" s="67"/>
      <c r="L228" s="67"/>
      <c r="M228" s="67"/>
      <c r="N228" s="67"/>
      <c r="O228" s="67"/>
      <c r="P228" s="67"/>
      <c r="Q228" s="67"/>
      <c r="R228" s="67"/>
      <c r="S228" s="67"/>
      <c r="T228" s="67"/>
      <c r="U228" s="67"/>
      <c r="V228" s="67"/>
      <c r="W228" s="67"/>
      <c r="X228" s="67"/>
      <c r="Y228" s="67"/>
      <c r="Z228" s="67"/>
    </row>
    <row r="229" spans="1:26" ht="26.25" customHeight="1">
      <c r="A229" s="65"/>
      <c r="B229" s="416" t="s">
        <v>1139</v>
      </c>
      <c r="C229" s="370"/>
      <c r="D229" s="370"/>
      <c r="E229" s="285">
        <v>0.22458</v>
      </c>
      <c r="F229" s="284"/>
      <c r="G229" s="67"/>
      <c r="H229" s="67"/>
      <c r="I229" s="67"/>
      <c r="J229" s="67"/>
      <c r="K229" s="67"/>
      <c r="L229" s="67"/>
      <c r="M229" s="67"/>
      <c r="N229" s="67"/>
      <c r="O229" s="67"/>
      <c r="P229" s="67"/>
      <c r="Q229" s="67"/>
      <c r="R229" s="67"/>
      <c r="S229" s="67"/>
      <c r="T229" s="67"/>
      <c r="U229" s="67"/>
      <c r="V229" s="67"/>
      <c r="W229" s="67"/>
      <c r="X229" s="67"/>
      <c r="Y229" s="67"/>
      <c r="Z229" s="67"/>
    </row>
    <row r="230" spans="1:26" ht="25.5" customHeight="1">
      <c r="A230" s="62"/>
      <c r="B230" s="67"/>
      <c r="C230" s="67"/>
      <c r="D230" s="67"/>
      <c r="E230" s="67"/>
      <c r="F230" s="161"/>
      <c r="G230" s="67"/>
      <c r="H230" s="67"/>
      <c r="I230" s="67"/>
      <c r="J230" s="67"/>
      <c r="K230" s="67"/>
      <c r="L230" s="67"/>
      <c r="M230" s="67"/>
      <c r="N230" s="67"/>
      <c r="O230" s="67"/>
      <c r="P230" s="67"/>
      <c r="Q230" s="67"/>
      <c r="R230" s="67"/>
      <c r="S230" s="67"/>
      <c r="T230" s="67"/>
      <c r="U230" s="67"/>
      <c r="V230" s="67"/>
      <c r="W230" s="67"/>
      <c r="X230" s="67"/>
      <c r="Y230" s="67"/>
      <c r="Z230" s="67"/>
    </row>
    <row r="231" spans="1:26" ht="38.25" customHeight="1">
      <c r="A231" s="65" t="s">
        <v>334</v>
      </c>
      <c r="B231" s="399" t="s">
        <v>1093</v>
      </c>
      <c r="C231" s="366"/>
      <c r="D231" s="366"/>
      <c r="E231" s="366"/>
      <c r="F231" s="366"/>
      <c r="G231" s="67"/>
      <c r="H231" s="67"/>
      <c r="I231" s="67"/>
      <c r="J231" s="67"/>
      <c r="K231" s="67"/>
      <c r="L231" s="67"/>
      <c r="M231" s="67"/>
      <c r="N231" s="67"/>
      <c r="O231" s="67"/>
      <c r="P231" s="67"/>
      <c r="Q231" s="67"/>
      <c r="R231" s="67"/>
      <c r="S231" s="67"/>
      <c r="T231" s="67"/>
      <c r="U231" s="67"/>
      <c r="V231" s="67"/>
      <c r="W231" s="67"/>
      <c r="X231" s="67"/>
      <c r="Y231" s="67"/>
      <c r="Z231" s="67"/>
    </row>
    <row r="232" spans="1:26" ht="13.5" customHeight="1">
      <c r="A232" s="65"/>
      <c r="B232" s="194"/>
      <c r="C232" s="194"/>
      <c r="D232" s="194"/>
      <c r="E232" s="194"/>
      <c r="F232" s="194"/>
      <c r="G232" s="67"/>
      <c r="H232" s="67"/>
      <c r="I232" s="67"/>
      <c r="J232" s="67"/>
      <c r="K232" s="67"/>
      <c r="L232" s="67"/>
      <c r="M232" s="67"/>
      <c r="N232" s="67"/>
      <c r="O232" s="67"/>
      <c r="P232" s="67"/>
      <c r="Q232" s="67"/>
      <c r="R232" s="67"/>
      <c r="S232" s="67"/>
      <c r="T232" s="67"/>
      <c r="U232" s="67"/>
      <c r="V232" s="67"/>
      <c r="W232" s="67"/>
      <c r="X232" s="67"/>
      <c r="Y232" s="67"/>
      <c r="Z232" s="67"/>
    </row>
    <row r="233" spans="1:26" ht="15" customHeight="1">
      <c r="A233" s="65"/>
      <c r="B233" s="425" t="s">
        <v>306</v>
      </c>
      <c r="C233" s="371"/>
      <c r="D233" s="283" t="s">
        <v>289</v>
      </c>
      <c r="E233" s="194"/>
      <c r="F233" s="194"/>
      <c r="G233" s="67"/>
      <c r="H233" s="67"/>
      <c r="I233" s="67"/>
      <c r="J233" s="67"/>
      <c r="K233" s="67"/>
      <c r="L233" s="67"/>
      <c r="M233" s="67"/>
      <c r="N233" s="67"/>
      <c r="O233" s="67"/>
      <c r="P233" s="67"/>
      <c r="Q233" s="67"/>
      <c r="R233" s="67"/>
      <c r="S233" s="67"/>
      <c r="T233" s="67"/>
      <c r="U233" s="67"/>
      <c r="V233" s="67"/>
      <c r="W233" s="67"/>
      <c r="X233" s="67"/>
      <c r="Y233" s="67"/>
      <c r="Z233" s="67"/>
    </row>
    <row r="234" spans="1:26" ht="12.75" customHeight="1">
      <c r="A234" s="65"/>
      <c r="B234" s="384" t="s">
        <v>335</v>
      </c>
      <c r="C234" s="371"/>
      <c r="D234" s="282"/>
      <c r="E234" s="67"/>
      <c r="F234" s="276"/>
      <c r="G234" s="67"/>
      <c r="H234" s="67"/>
      <c r="I234" s="67"/>
      <c r="J234" s="67"/>
      <c r="K234" s="67"/>
      <c r="L234" s="67"/>
      <c r="M234" s="67"/>
      <c r="N234" s="67"/>
      <c r="O234" s="67"/>
      <c r="P234" s="67"/>
      <c r="Q234" s="67"/>
      <c r="R234" s="67"/>
      <c r="S234" s="67"/>
      <c r="T234" s="67"/>
      <c r="U234" s="67"/>
      <c r="V234" s="67"/>
      <c r="W234" s="67"/>
      <c r="X234" s="67"/>
      <c r="Y234" s="67"/>
      <c r="Z234" s="67"/>
    </row>
    <row r="235" spans="1:26" ht="12.75" customHeight="1">
      <c r="A235" s="65"/>
      <c r="B235" s="416" t="s">
        <v>336</v>
      </c>
      <c r="C235" s="371"/>
      <c r="D235" s="282"/>
      <c r="E235" s="67"/>
      <c r="F235" s="276"/>
      <c r="G235" s="67"/>
      <c r="H235" s="67"/>
      <c r="I235" s="67"/>
      <c r="J235" s="67"/>
      <c r="K235" s="67"/>
      <c r="L235" s="67"/>
      <c r="M235" s="67"/>
      <c r="N235" s="67"/>
      <c r="O235" s="67"/>
      <c r="P235" s="67"/>
      <c r="Q235" s="67"/>
      <c r="R235" s="67"/>
      <c r="S235" s="67"/>
      <c r="T235" s="67"/>
      <c r="U235" s="67"/>
      <c r="V235" s="67"/>
      <c r="W235" s="67"/>
      <c r="X235" s="67"/>
      <c r="Y235" s="67"/>
      <c r="Z235" s="67"/>
    </row>
    <row r="236" spans="1:26" ht="12.75" customHeight="1">
      <c r="A236" s="65"/>
      <c r="B236" s="416" t="s">
        <v>337</v>
      </c>
      <c r="C236" s="371"/>
      <c r="D236" s="282"/>
      <c r="E236" s="67"/>
      <c r="F236" s="276"/>
      <c r="G236" s="67"/>
      <c r="H236" s="67"/>
      <c r="I236" s="67"/>
      <c r="J236" s="67"/>
      <c r="K236" s="67"/>
      <c r="L236" s="67"/>
      <c r="M236" s="67"/>
      <c r="N236" s="67"/>
      <c r="O236" s="67"/>
      <c r="P236" s="67"/>
      <c r="Q236" s="67"/>
      <c r="R236" s="67"/>
      <c r="S236" s="67"/>
      <c r="T236" s="67"/>
      <c r="U236" s="67"/>
      <c r="V236" s="67"/>
      <c r="W236" s="67"/>
      <c r="X236" s="67"/>
      <c r="Y236" s="67"/>
      <c r="Z236" s="67"/>
    </row>
    <row r="237" spans="1:26" ht="12.75" customHeight="1">
      <c r="A237" s="65"/>
      <c r="B237" s="416" t="s">
        <v>338</v>
      </c>
      <c r="C237" s="371"/>
      <c r="D237" s="282"/>
      <c r="E237" s="67"/>
      <c r="F237" s="276"/>
      <c r="G237" s="67"/>
      <c r="H237" s="67"/>
      <c r="I237" s="67"/>
      <c r="J237" s="67"/>
      <c r="K237" s="67"/>
      <c r="L237" s="67"/>
      <c r="M237" s="67"/>
      <c r="N237" s="67"/>
      <c r="O237" s="67"/>
      <c r="P237" s="67"/>
      <c r="Q237" s="67"/>
      <c r="R237" s="67"/>
      <c r="S237" s="67"/>
      <c r="T237" s="67"/>
      <c r="U237" s="67"/>
      <c r="V237" s="67"/>
      <c r="W237" s="67"/>
      <c r="X237" s="67"/>
      <c r="Y237" s="67"/>
      <c r="Z237" s="67"/>
    </row>
    <row r="238" spans="1:26" ht="12.75" customHeight="1">
      <c r="A238" s="65"/>
      <c r="B238" s="416" t="s">
        <v>339</v>
      </c>
      <c r="C238" s="371"/>
      <c r="D238" s="282"/>
      <c r="E238" s="67"/>
      <c r="F238" s="276"/>
      <c r="G238" s="67"/>
      <c r="H238" s="67"/>
      <c r="I238" s="67"/>
      <c r="J238" s="67"/>
      <c r="K238" s="67"/>
      <c r="L238" s="67"/>
      <c r="M238" s="67"/>
      <c r="N238" s="67"/>
      <c r="O238" s="67"/>
      <c r="P238" s="67"/>
      <c r="Q238" s="67"/>
      <c r="R238" s="67"/>
      <c r="S238" s="67"/>
      <c r="T238" s="67"/>
      <c r="U238" s="67"/>
      <c r="V238" s="67"/>
      <c r="W238" s="67"/>
      <c r="X238" s="67"/>
      <c r="Y238" s="67"/>
      <c r="Z238" s="67"/>
    </row>
    <row r="239" spans="1:26" ht="12.75" customHeight="1">
      <c r="A239" s="65"/>
      <c r="B239" s="416" t="s">
        <v>340</v>
      </c>
      <c r="C239" s="371"/>
      <c r="D239" s="282"/>
      <c r="E239" s="67"/>
      <c r="F239" s="276"/>
      <c r="G239" s="67"/>
      <c r="H239" s="67"/>
      <c r="I239" s="67"/>
      <c r="J239" s="67"/>
      <c r="K239" s="67"/>
      <c r="L239" s="67"/>
      <c r="M239" s="67"/>
      <c r="N239" s="67"/>
      <c r="O239" s="67"/>
      <c r="P239" s="67"/>
      <c r="Q239" s="67"/>
      <c r="R239" s="67"/>
      <c r="S239" s="67"/>
      <c r="T239" s="67"/>
      <c r="U239" s="67"/>
      <c r="V239" s="67"/>
      <c r="W239" s="67"/>
      <c r="X239" s="67"/>
      <c r="Y239" s="67"/>
      <c r="Z239" s="67"/>
    </row>
    <row r="240" spans="1:26" ht="12.75" customHeight="1">
      <c r="A240" s="65"/>
      <c r="B240" s="416" t="s">
        <v>341</v>
      </c>
      <c r="C240" s="371"/>
      <c r="D240" s="282"/>
      <c r="E240" s="67"/>
      <c r="F240" s="276"/>
      <c r="G240" s="67"/>
      <c r="H240" s="67"/>
      <c r="I240" s="67"/>
      <c r="J240" s="67"/>
      <c r="K240" s="67"/>
      <c r="L240" s="67"/>
      <c r="M240" s="67"/>
      <c r="N240" s="67"/>
      <c r="O240" s="67"/>
      <c r="P240" s="67"/>
      <c r="Q240" s="67"/>
      <c r="R240" s="67"/>
      <c r="S240" s="67"/>
      <c r="T240" s="67"/>
      <c r="U240" s="67"/>
      <c r="V240" s="67"/>
      <c r="W240" s="67"/>
      <c r="X240" s="67"/>
      <c r="Y240" s="67"/>
      <c r="Z240" s="67"/>
    </row>
    <row r="241" spans="1:26" ht="12.75" customHeight="1">
      <c r="A241" s="65"/>
      <c r="B241" s="416" t="s">
        <v>342</v>
      </c>
      <c r="C241" s="371"/>
      <c r="D241" s="282"/>
      <c r="E241" s="67"/>
      <c r="F241" s="276"/>
      <c r="G241" s="67"/>
      <c r="H241" s="67"/>
      <c r="I241" s="67"/>
      <c r="J241" s="67"/>
      <c r="K241" s="67"/>
      <c r="L241" s="67"/>
      <c r="M241" s="67"/>
      <c r="N241" s="67"/>
      <c r="O241" s="67"/>
      <c r="P241" s="67"/>
      <c r="Q241" s="67"/>
      <c r="R241" s="67"/>
      <c r="S241" s="67"/>
      <c r="T241" s="67"/>
      <c r="U241" s="67"/>
      <c r="V241" s="67"/>
      <c r="W241" s="67"/>
      <c r="X241" s="67"/>
      <c r="Y241" s="67"/>
      <c r="Z241" s="67"/>
    </row>
    <row r="242" spans="1:26" ht="12.75" customHeight="1">
      <c r="A242" s="65"/>
      <c r="B242" s="416" t="s">
        <v>343</v>
      </c>
      <c r="C242" s="371"/>
      <c r="D242" s="282"/>
      <c r="E242" s="67"/>
      <c r="F242" s="276"/>
      <c r="G242" s="67"/>
      <c r="H242" s="67"/>
      <c r="I242" s="67"/>
      <c r="J242" s="67"/>
      <c r="K242" s="67"/>
      <c r="L242" s="67"/>
      <c r="M242" s="67"/>
      <c r="N242" s="67"/>
      <c r="O242" s="67"/>
      <c r="P242" s="67"/>
      <c r="Q242" s="67"/>
      <c r="R242" s="67"/>
      <c r="S242" s="67"/>
      <c r="T242" s="67"/>
      <c r="U242" s="67"/>
      <c r="V242" s="67"/>
      <c r="W242" s="67"/>
      <c r="X242" s="67"/>
      <c r="Y242" s="67"/>
      <c r="Z242" s="67"/>
    </row>
    <row r="243" spans="1:26" ht="12.75" customHeight="1">
      <c r="A243" s="62"/>
      <c r="B243" s="424" t="s">
        <v>313</v>
      </c>
      <c r="C243" s="406"/>
      <c r="D243" s="281">
        <f>SUM(D234:D242)</f>
        <v>0</v>
      </c>
      <c r="E243" s="67"/>
      <c r="F243" s="67"/>
      <c r="G243" s="67"/>
      <c r="H243" s="67"/>
      <c r="I243" s="67"/>
      <c r="J243" s="67"/>
      <c r="K243" s="67"/>
      <c r="L243" s="67"/>
      <c r="M243" s="67"/>
      <c r="N243" s="67"/>
      <c r="O243" s="67"/>
      <c r="P243" s="67"/>
      <c r="Q243" s="67"/>
      <c r="R243" s="67"/>
      <c r="S243" s="67"/>
      <c r="T243" s="67"/>
      <c r="U243" s="67"/>
      <c r="V243" s="67"/>
      <c r="W243" s="67"/>
      <c r="X243" s="67"/>
      <c r="Y243" s="67"/>
      <c r="Z243" s="67"/>
    </row>
    <row r="244" spans="1:26" ht="12.75" customHeight="1">
      <c r="A244" s="62"/>
      <c r="B244" s="280"/>
      <c r="C244" s="280"/>
      <c r="D244" s="279"/>
      <c r="E244" s="67"/>
      <c r="F244" s="67"/>
      <c r="G244" s="67"/>
      <c r="H244" s="67"/>
      <c r="I244" s="67"/>
      <c r="J244" s="67"/>
      <c r="K244" s="67"/>
      <c r="L244" s="67"/>
      <c r="M244" s="67"/>
      <c r="N244" s="67"/>
      <c r="O244" s="67"/>
      <c r="P244" s="67"/>
      <c r="Q244" s="67"/>
      <c r="R244" s="67"/>
      <c r="S244" s="67"/>
      <c r="T244" s="67"/>
      <c r="U244" s="67"/>
      <c r="V244" s="67"/>
      <c r="W244" s="67"/>
      <c r="X244" s="67"/>
      <c r="Y244" s="67"/>
      <c r="Z244" s="67"/>
    </row>
    <row r="245" spans="1:26" ht="31.5" customHeight="1">
      <c r="A245" s="65" t="s">
        <v>344</v>
      </c>
      <c r="B245" s="382" t="s">
        <v>1094</v>
      </c>
      <c r="C245" s="366"/>
      <c r="D245" s="386"/>
      <c r="E245" s="278">
        <f>SUM(E238:E244)</f>
        <v>0</v>
      </c>
      <c r="F245" s="277"/>
      <c r="G245" s="67"/>
      <c r="H245" s="67"/>
      <c r="I245" s="67"/>
      <c r="J245" s="67"/>
      <c r="K245" s="67"/>
      <c r="L245" s="67"/>
      <c r="M245" s="67"/>
      <c r="N245" s="67"/>
      <c r="O245" s="67"/>
      <c r="P245" s="67"/>
      <c r="Q245" s="67"/>
      <c r="R245" s="67"/>
      <c r="S245" s="67"/>
      <c r="T245" s="67"/>
      <c r="U245" s="67"/>
      <c r="V245" s="67"/>
      <c r="W245" s="67"/>
      <c r="X245" s="67"/>
      <c r="Y245" s="67"/>
      <c r="Z245" s="67"/>
    </row>
    <row r="246" spans="1:26" ht="27" customHeight="1">
      <c r="A246" s="65"/>
      <c r="B246" s="396" t="s">
        <v>1095</v>
      </c>
      <c r="C246" s="366"/>
      <c r="D246" s="386"/>
      <c r="E246" s="63">
        <f>SUM(E239:E245)</f>
        <v>0</v>
      </c>
      <c r="F246" s="276"/>
      <c r="G246" s="67"/>
      <c r="H246" s="67"/>
      <c r="I246" s="67"/>
      <c r="J246" s="67"/>
      <c r="K246" s="67"/>
      <c r="L246" s="67"/>
      <c r="M246" s="67"/>
      <c r="N246" s="67"/>
      <c r="O246" s="67"/>
      <c r="P246" s="67"/>
      <c r="Q246" s="67"/>
      <c r="R246" s="67"/>
      <c r="S246" s="67"/>
      <c r="T246" s="67"/>
      <c r="U246" s="67"/>
      <c r="V246" s="67"/>
      <c r="W246" s="67"/>
      <c r="X246" s="67"/>
      <c r="Y246" s="67"/>
      <c r="Z246" s="67"/>
    </row>
    <row r="247" spans="1:26" ht="24.75" customHeight="1">
      <c r="A247" s="62"/>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spans="1:26" ht="12.75" customHeight="1">
      <c r="A248" s="62"/>
      <c r="B248" s="90" t="s">
        <v>345</v>
      </c>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spans="1:26" ht="15" customHeight="1">
      <c r="A249" s="62"/>
      <c r="B249" s="90"/>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12.75" customHeight="1">
      <c r="A250" s="65" t="s">
        <v>346</v>
      </c>
      <c r="B250" s="66" t="s">
        <v>347</v>
      </c>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1:26" ht="12.75" customHeight="1">
      <c r="A251" s="65"/>
      <c r="B251" s="417" t="s">
        <v>1149</v>
      </c>
      <c r="C251" s="366"/>
      <c r="D251" s="366"/>
      <c r="E251" s="366"/>
      <c r="F251" s="366"/>
      <c r="G251" s="67"/>
      <c r="H251" s="67"/>
      <c r="I251" s="67"/>
      <c r="J251" s="67"/>
      <c r="K251" s="67"/>
      <c r="L251" s="67"/>
      <c r="M251" s="67"/>
      <c r="N251" s="67"/>
      <c r="O251" s="67"/>
      <c r="P251" s="67"/>
      <c r="Q251" s="67"/>
      <c r="R251" s="67"/>
      <c r="S251" s="67"/>
      <c r="T251" s="67"/>
      <c r="U251" s="67"/>
      <c r="V251" s="67"/>
      <c r="W251" s="67"/>
      <c r="X251" s="67"/>
      <c r="Y251" s="67"/>
      <c r="Z251" s="67"/>
    </row>
    <row r="252" spans="1:26" ht="12.75" customHeight="1">
      <c r="A252" s="65"/>
      <c r="B252" s="66"/>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ht="12.75" customHeight="1">
      <c r="A253" s="65"/>
      <c r="B253" s="66"/>
      <c r="C253" s="67"/>
      <c r="D253" s="161" t="s">
        <v>12</v>
      </c>
      <c r="E253" s="161" t="s">
        <v>13</v>
      </c>
      <c r="F253" s="67"/>
      <c r="G253" s="67"/>
      <c r="H253" s="67"/>
      <c r="I253" s="67"/>
      <c r="J253" s="67"/>
      <c r="K253" s="67"/>
      <c r="L253" s="67"/>
      <c r="M253" s="67"/>
      <c r="N253" s="67"/>
      <c r="O253" s="67"/>
      <c r="P253" s="67"/>
      <c r="Q253" s="67"/>
      <c r="R253" s="67"/>
      <c r="S253" s="67"/>
      <c r="T253" s="67"/>
      <c r="U253" s="67"/>
      <c r="V253" s="67"/>
      <c r="W253" s="67"/>
      <c r="X253" s="67"/>
      <c r="Y253" s="67"/>
      <c r="Z253" s="67"/>
    </row>
    <row r="254" spans="1:26" ht="12.75" customHeight="1">
      <c r="A254" s="65"/>
      <c r="B254" s="412" t="s">
        <v>348</v>
      </c>
      <c r="C254" s="366"/>
      <c r="D254" s="273" t="s">
        <v>1175</v>
      </c>
      <c r="E254" s="273"/>
      <c r="F254" s="195"/>
      <c r="G254" s="269"/>
      <c r="H254" s="67"/>
      <c r="I254" s="67"/>
      <c r="J254" s="67"/>
      <c r="K254" s="67"/>
      <c r="L254" s="67"/>
      <c r="M254" s="67"/>
      <c r="N254" s="67"/>
      <c r="O254" s="67"/>
      <c r="P254" s="67"/>
      <c r="Q254" s="67"/>
      <c r="R254" s="67"/>
      <c r="S254" s="67"/>
      <c r="T254" s="67"/>
      <c r="U254" s="67"/>
      <c r="V254" s="67"/>
      <c r="W254" s="67"/>
      <c r="X254" s="67"/>
      <c r="Y254" s="67"/>
      <c r="Z254" s="67"/>
    </row>
    <row r="255" spans="1:26" ht="12.75" customHeight="1">
      <c r="A255" s="65"/>
      <c r="B255" s="259"/>
      <c r="C255" s="259"/>
      <c r="D255" s="259"/>
      <c r="E255" s="259"/>
      <c r="F255" s="259"/>
      <c r="G255" s="269"/>
      <c r="H255" s="67"/>
      <c r="I255" s="67"/>
      <c r="J255" s="67"/>
      <c r="K255" s="67"/>
      <c r="L255" s="67"/>
      <c r="M255" s="67"/>
      <c r="N255" s="67"/>
      <c r="O255" s="67"/>
      <c r="P255" s="67"/>
      <c r="Q255" s="67"/>
      <c r="R255" s="67"/>
      <c r="S255" s="67"/>
      <c r="T255" s="67"/>
      <c r="U255" s="67"/>
      <c r="V255" s="67"/>
      <c r="W255" s="67"/>
      <c r="X255" s="67"/>
      <c r="Y255" s="67"/>
      <c r="Z255" s="67"/>
    </row>
    <row r="256" spans="1:26" ht="12.75" customHeight="1">
      <c r="A256" s="65"/>
      <c r="B256" s="412" t="s">
        <v>349</v>
      </c>
      <c r="C256" s="366"/>
      <c r="D256" s="189" t="s">
        <v>1194</v>
      </c>
      <c r="E256" s="275"/>
      <c r="F256" s="67"/>
      <c r="G256" s="269"/>
      <c r="H256" s="67"/>
      <c r="I256" s="67"/>
      <c r="J256" s="67"/>
      <c r="K256" s="67"/>
      <c r="L256" s="67"/>
      <c r="M256" s="67"/>
      <c r="N256" s="67"/>
      <c r="O256" s="67"/>
      <c r="P256" s="67"/>
      <c r="Q256" s="67"/>
      <c r="R256" s="67"/>
      <c r="S256" s="67"/>
      <c r="T256" s="67"/>
      <c r="U256" s="67"/>
      <c r="V256" s="67"/>
      <c r="W256" s="67"/>
      <c r="X256" s="67"/>
      <c r="Y256" s="67"/>
      <c r="Z256" s="67"/>
    </row>
    <row r="257" spans="1:26" ht="12.75" customHeight="1">
      <c r="A257" s="65"/>
      <c r="B257" s="195"/>
      <c r="C257" s="160"/>
      <c r="D257" s="160"/>
      <c r="E257" s="67"/>
      <c r="F257" s="67"/>
      <c r="G257" s="269"/>
      <c r="H257" s="67"/>
      <c r="I257" s="67"/>
      <c r="J257" s="67"/>
      <c r="K257" s="67"/>
      <c r="L257" s="67"/>
      <c r="M257" s="67"/>
      <c r="N257" s="67"/>
      <c r="O257" s="67"/>
      <c r="P257" s="67"/>
      <c r="Q257" s="67"/>
      <c r="R257" s="67"/>
      <c r="S257" s="67"/>
      <c r="T257" s="67"/>
      <c r="U257" s="67"/>
      <c r="V257" s="67"/>
      <c r="W257" s="67"/>
      <c r="X257" s="67"/>
      <c r="Y257" s="67"/>
      <c r="Z257" s="67"/>
    </row>
    <row r="258" spans="1:26" ht="12.75" customHeight="1">
      <c r="A258" s="65"/>
      <c r="B258" s="195"/>
      <c r="C258" s="160"/>
      <c r="D258" s="161" t="s">
        <v>12</v>
      </c>
      <c r="E258" s="161" t="s">
        <v>13</v>
      </c>
      <c r="F258" s="67"/>
      <c r="G258" s="269"/>
      <c r="H258" s="67"/>
      <c r="I258" s="67"/>
      <c r="J258" s="67"/>
      <c r="K258" s="67"/>
      <c r="L258" s="67"/>
      <c r="M258" s="67"/>
      <c r="N258" s="67"/>
      <c r="O258" s="67"/>
      <c r="P258" s="67"/>
      <c r="Q258" s="67"/>
      <c r="R258" s="67"/>
      <c r="S258" s="67"/>
      <c r="T258" s="67"/>
      <c r="U258" s="67"/>
      <c r="V258" s="67"/>
      <c r="W258" s="67"/>
      <c r="X258" s="67"/>
      <c r="Y258" s="67"/>
      <c r="Z258" s="67"/>
    </row>
    <row r="259" spans="1:26" ht="14.25" customHeight="1">
      <c r="A259" s="65"/>
      <c r="B259" s="382" t="s">
        <v>350</v>
      </c>
      <c r="C259" s="366"/>
      <c r="D259" s="273" t="s">
        <v>1175</v>
      </c>
      <c r="E259" s="273"/>
      <c r="F259" s="117"/>
      <c r="G259" s="67"/>
      <c r="H259" s="269"/>
      <c r="I259" s="67"/>
      <c r="J259" s="67"/>
      <c r="K259" s="67"/>
      <c r="L259" s="67"/>
      <c r="M259" s="67"/>
      <c r="N259" s="67"/>
      <c r="O259" s="67"/>
      <c r="P259" s="67"/>
      <c r="Q259" s="67"/>
      <c r="R259" s="67"/>
      <c r="S259" s="67"/>
      <c r="T259" s="67"/>
      <c r="U259" s="67"/>
      <c r="V259" s="67"/>
      <c r="W259" s="67"/>
      <c r="X259" s="67"/>
      <c r="Y259" s="67"/>
      <c r="Z259" s="67"/>
    </row>
    <row r="260" spans="1:26" ht="12.75" customHeight="1">
      <c r="A260" s="65"/>
      <c r="B260" s="64"/>
      <c r="C260" s="160"/>
      <c r="D260" s="160"/>
      <c r="E260" s="67"/>
      <c r="F260" s="161"/>
      <c r="G260" s="67"/>
      <c r="H260" s="67"/>
      <c r="I260" s="67"/>
      <c r="J260" s="67"/>
      <c r="K260" s="67"/>
      <c r="L260" s="67"/>
      <c r="M260" s="67"/>
      <c r="N260" s="67"/>
      <c r="O260" s="67"/>
      <c r="P260" s="67"/>
      <c r="Q260" s="67"/>
      <c r="R260" s="67"/>
      <c r="S260" s="67"/>
      <c r="T260" s="67"/>
      <c r="U260" s="67"/>
      <c r="V260" s="67"/>
      <c r="W260" s="67"/>
      <c r="X260" s="67"/>
      <c r="Y260" s="67"/>
      <c r="Z260" s="67"/>
    </row>
    <row r="261" spans="1:26" ht="27" customHeight="1">
      <c r="A261" s="65"/>
      <c r="B261" s="401" t="s">
        <v>351</v>
      </c>
      <c r="C261" s="366"/>
      <c r="D261" s="366"/>
      <c r="E261" s="366"/>
      <c r="F261" s="366"/>
      <c r="G261" s="67"/>
      <c r="H261" s="67"/>
      <c r="I261" s="67"/>
      <c r="J261" s="67"/>
      <c r="K261" s="67"/>
      <c r="L261" s="67"/>
      <c r="M261" s="67"/>
      <c r="N261" s="67"/>
      <c r="O261" s="67"/>
      <c r="P261" s="67"/>
      <c r="Q261" s="67"/>
      <c r="R261" s="67"/>
      <c r="S261" s="67"/>
      <c r="T261" s="67"/>
      <c r="U261" s="67"/>
      <c r="V261" s="67"/>
      <c r="W261" s="67"/>
      <c r="X261" s="67"/>
      <c r="Y261" s="67"/>
      <c r="Z261" s="67"/>
    </row>
    <row r="262" spans="1:26" ht="12.75" customHeight="1">
      <c r="A262" s="65"/>
      <c r="B262" s="141"/>
      <c r="C262" s="141"/>
      <c r="D262" s="141"/>
      <c r="E262" s="141"/>
      <c r="F262" s="141"/>
      <c r="G262" s="67"/>
      <c r="H262" s="67"/>
      <c r="I262" s="67"/>
      <c r="J262" s="67"/>
      <c r="K262" s="67"/>
      <c r="L262" s="67"/>
      <c r="M262" s="67"/>
      <c r="N262" s="67"/>
      <c r="O262" s="67"/>
      <c r="P262" s="67"/>
      <c r="Q262" s="67"/>
      <c r="R262" s="67"/>
      <c r="S262" s="67"/>
      <c r="T262" s="67"/>
      <c r="U262" s="67"/>
      <c r="V262" s="67"/>
      <c r="W262" s="67"/>
      <c r="X262" s="67"/>
      <c r="Y262" s="67"/>
      <c r="Z262" s="67"/>
    </row>
    <row r="263" spans="1:26" ht="12.75" customHeight="1">
      <c r="A263" s="119" t="s">
        <v>1175</v>
      </c>
      <c r="B263" s="64" t="s">
        <v>352</v>
      </c>
      <c r="C263" s="274"/>
      <c r="D263" s="160"/>
      <c r="E263" s="67"/>
      <c r="F263" s="161"/>
      <c r="G263" s="67"/>
      <c r="H263" s="67"/>
      <c r="I263" s="67"/>
      <c r="J263" s="67"/>
      <c r="K263" s="67"/>
      <c r="L263" s="67"/>
      <c r="M263" s="67"/>
      <c r="N263" s="67"/>
      <c r="O263" s="67"/>
      <c r="P263" s="67"/>
      <c r="Q263" s="67"/>
      <c r="R263" s="67"/>
      <c r="S263" s="67"/>
      <c r="T263" s="67"/>
      <c r="U263" s="67"/>
      <c r="V263" s="67"/>
      <c r="W263" s="67"/>
      <c r="X263" s="67"/>
      <c r="Y263" s="67"/>
      <c r="Z263" s="67"/>
    </row>
    <row r="264" spans="1:26" ht="12.75" customHeight="1">
      <c r="A264" s="119"/>
      <c r="B264" s="64" t="s">
        <v>353</v>
      </c>
      <c r="C264" s="274"/>
      <c r="D264" s="160"/>
      <c r="E264" s="67"/>
      <c r="F264" s="161"/>
      <c r="G264" s="67"/>
      <c r="H264" s="67"/>
      <c r="I264" s="67"/>
      <c r="J264" s="67"/>
      <c r="K264" s="67"/>
      <c r="L264" s="67"/>
      <c r="M264" s="67"/>
      <c r="N264" s="67"/>
      <c r="O264" s="67"/>
      <c r="P264" s="67"/>
      <c r="Q264" s="67"/>
      <c r="R264" s="67"/>
      <c r="S264" s="67"/>
      <c r="T264" s="67"/>
      <c r="U264" s="67"/>
      <c r="V264" s="67"/>
      <c r="W264" s="67"/>
      <c r="X264" s="67"/>
      <c r="Y264" s="67"/>
      <c r="Z264" s="67"/>
    </row>
    <row r="265" spans="1:26" ht="12.75" customHeight="1">
      <c r="A265" s="119"/>
      <c r="B265" s="64" t="s">
        <v>354</v>
      </c>
      <c r="C265" s="274"/>
      <c r="D265" s="160"/>
      <c r="E265" s="67"/>
      <c r="F265" s="161"/>
      <c r="G265" s="67"/>
      <c r="H265" s="67"/>
      <c r="I265" s="67"/>
      <c r="J265" s="67"/>
      <c r="K265" s="67"/>
      <c r="L265" s="67"/>
      <c r="M265" s="67"/>
      <c r="N265" s="67"/>
      <c r="O265" s="67"/>
      <c r="P265" s="67"/>
      <c r="Q265" s="67"/>
      <c r="R265" s="67"/>
      <c r="S265" s="67"/>
      <c r="T265" s="67"/>
      <c r="U265" s="67"/>
      <c r="V265" s="67"/>
      <c r="W265" s="67"/>
      <c r="X265" s="67"/>
      <c r="Y265" s="67"/>
      <c r="Z265" s="67"/>
    </row>
    <row r="266" spans="1:26" ht="12.75" customHeight="1">
      <c r="A266" s="65"/>
      <c r="B266" s="195"/>
      <c r="C266" s="160"/>
      <c r="D266" s="161" t="s">
        <v>12</v>
      </c>
      <c r="E266" s="161" t="s">
        <v>13</v>
      </c>
      <c r="F266" s="161"/>
      <c r="G266" s="67"/>
      <c r="H266" s="67"/>
      <c r="I266" s="67"/>
      <c r="J266" s="67"/>
      <c r="K266" s="67"/>
      <c r="L266" s="67"/>
      <c r="M266" s="67"/>
      <c r="N266" s="67"/>
      <c r="O266" s="67"/>
      <c r="P266" s="67"/>
      <c r="Q266" s="67"/>
      <c r="R266" s="67"/>
      <c r="S266" s="67"/>
      <c r="T266" s="67"/>
      <c r="U266" s="67"/>
      <c r="V266" s="67"/>
      <c r="W266" s="67"/>
      <c r="X266" s="67"/>
      <c r="Y266" s="67"/>
      <c r="Z266" s="67"/>
    </row>
    <row r="267" spans="1:26" ht="27" customHeight="1">
      <c r="A267" s="65"/>
      <c r="B267" s="401" t="s">
        <v>355</v>
      </c>
      <c r="C267" s="386"/>
      <c r="D267" s="273" t="s">
        <v>1175</v>
      </c>
      <c r="E267" s="273"/>
      <c r="F267" s="161"/>
      <c r="G267" s="67"/>
      <c r="H267" s="67"/>
      <c r="I267" s="67" t="s">
        <v>1175</v>
      </c>
      <c r="J267" s="67"/>
      <c r="K267" s="67"/>
      <c r="L267" s="67"/>
      <c r="M267" s="67"/>
      <c r="N267" s="67"/>
      <c r="O267" s="67"/>
      <c r="P267" s="67"/>
      <c r="Q267" s="67"/>
      <c r="R267" s="67"/>
      <c r="S267" s="67"/>
      <c r="T267" s="67"/>
      <c r="U267" s="67"/>
      <c r="V267" s="67"/>
      <c r="W267" s="67"/>
      <c r="X267" s="67"/>
      <c r="Y267" s="67"/>
      <c r="Z267" s="67"/>
    </row>
    <row r="268" spans="1:26" ht="12.75" customHeight="1">
      <c r="A268" s="62"/>
      <c r="B268" s="64"/>
      <c r="C268" s="160"/>
      <c r="D268" s="160"/>
      <c r="E268" s="67"/>
      <c r="F268" s="161"/>
      <c r="G268" s="67"/>
      <c r="H268" s="67"/>
      <c r="I268" s="67"/>
      <c r="J268" s="67"/>
      <c r="K268" s="67"/>
      <c r="L268" s="67"/>
      <c r="M268" s="67"/>
      <c r="N268" s="67"/>
      <c r="O268" s="67"/>
      <c r="P268" s="67"/>
      <c r="Q268" s="67"/>
      <c r="R268" s="67"/>
      <c r="S268" s="67"/>
      <c r="T268" s="67"/>
      <c r="U268" s="67"/>
      <c r="V268" s="67"/>
      <c r="W268" s="67"/>
      <c r="X268" s="67"/>
      <c r="Y268" s="67"/>
      <c r="Z268" s="67"/>
    </row>
    <row r="269" spans="1:26" ht="12.75" customHeight="1">
      <c r="A269" s="65" t="s">
        <v>356</v>
      </c>
      <c r="B269" s="66" t="s">
        <v>357</v>
      </c>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spans="1:26" ht="12.75" customHeight="1">
      <c r="A270" s="65"/>
      <c r="B270" s="195"/>
      <c r="C270" s="160"/>
      <c r="D270" s="161" t="s">
        <v>12</v>
      </c>
      <c r="E270" s="161" t="s">
        <v>13</v>
      </c>
      <c r="F270" s="67"/>
      <c r="G270" s="269"/>
      <c r="H270" s="67"/>
      <c r="I270" s="67"/>
      <c r="J270" s="67"/>
      <c r="K270" s="67"/>
      <c r="L270" s="67"/>
      <c r="M270" s="67"/>
      <c r="N270" s="67"/>
      <c r="O270" s="67"/>
      <c r="P270" s="67"/>
      <c r="Q270" s="67"/>
      <c r="R270" s="67"/>
      <c r="S270" s="67"/>
      <c r="T270" s="67"/>
      <c r="U270" s="67"/>
      <c r="V270" s="67"/>
      <c r="W270" s="67"/>
      <c r="X270" s="67"/>
      <c r="Y270" s="67"/>
      <c r="Z270" s="67"/>
    </row>
    <row r="271" spans="1:26" ht="25.5" customHeight="1">
      <c r="A271" s="65"/>
      <c r="B271" s="382" t="s">
        <v>358</v>
      </c>
      <c r="C271" s="386"/>
      <c r="D271" s="273"/>
      <c r="E271" s="273"/>
      <c r="F271" s="161"/>
      <c r="G271" s="67"/>
      <c r="H271" s="269"/>
      <c r="I271" s="67"/>
      <c r="J271" s="67"/>
      <c r="K271" s="67"/>
      <c r="L271" s="67"/>
      <c r="M271" s="67"/>
      <c r="N271" s="67"/>
      <c r="O271" s="67"/>
      <c r="P271" s="67"/>
      <c r="Q271" s="67"/>
      <c r="R271" s="67"/>
      <c r="S271" s="67"/>
      <c r="T271" s="67"/>
      <c r="U271" s="67"/>
      <c r="V271" s="67"/>
      <c r="W271" s="67"/>
      <c r="X271" s="67"/>
      <c r="Y271" s="67"/>
      <c r="Z271" s="67"/>
    </row>
    <row r="272" spans="1:26" ht="12.75" customHeight="1">
      <c r="A272" s="65"/>
      <c r="B272" s="195"/>
      <c r="C272" s="263"/>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spans="1:26" ht="12.75" customHeight="1">
      <c r="A273" s="65"/>
      <c r="B273" s="272"/>
      <c r="C273" s="271" t="s">
        <v>359</v>
      </c>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spans="1:26" ht="12.75" customHeight="1">
      <c r="A274" s="65"/>
      <c r="B274" s="270" t="s">
        <v>360</v>
      </c>
      <c r="C274" s="183">
        <v>44931</v>
      </c>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spans="1:26" ht="12.75" customHeight="1">
      <c r="A275" s="65"/>
      <c r="B275" s="270" t="s">
        <v>361</v>
      </c>
      <c r="C275" s="183">
        <v>45231</v>
      </c>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spans="1:26" ht="12.75" customHeight="1">
      <c r="A276" s="65"/>
      <c r="B276" s="195"/>
      <c r="C276" s="263"/>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spans="1:26" ht="12.75" customHeight="1">
      <c r="A277" s="62"/>
      <c r="B277" s="195"/>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spans="1:26" ht="12.75" customHeight="1">
      <c r="A278" s="65"/>
      <c r="B278" s="402"/>
      <c r="C278" s="366"/>
      <c r="D278" s="366"/>
      <c r="E278" s="187" t="s">
        <v>12</v>
      </c>
      <c r="F278" s="187" t="s">
        <v>13</v>
      </c>
      <c r="G278" s="269"/>
      <c r="H278" s="67"/>
      <c r="I278" s="67"/>
      <c r="J278" s="67"/>
      <c r="K278" s="67"/>
      <c r="L278" s="67"/>
      <c r="M278" s="67"/>
      <c r="N278" s="67"/>
      <c r="O278" s="67"/>
      <c r="P278" s="67"/>
      <c r="Q278" s="67"/>
      <c r="R278" s="67"/>
      <c r="S278" s="67"/>
      <c r="T278" s="67"/>
      <c r="U278" s="67"/>
      <c r="V278" s="67"/>
      <c r="W278" s="67"/>
      <c r="X278" s="67"/>
      <c r="Y278" s="67"/>
      <c r="Z278" s="67"/>
    </row>
    <row r="279" spans="1:26" ht="27" customHeight="1">
      <c r="A279" s="65" t="s">
        <v>362</v>
      </c>
      <c r="B279" s="401" t="s">
        <v>363</v>
      </c>
      <c r="C279" s="366"/>
      <c r="D279" s="366"/>
      <c r="E279" s="119"/>
      <c r="F279" s="119" t="s">
        <v>1175</v>
      </c>
      <c r="G279" s="67"/>
      <c r="H279" s="269"/>
      <c r="I279" s="67"/>
      <c r="J279" s="67"/>
      <c r="K279" s="67"/>
      <c r="L279" s="67"/>
      <c r="M279" s="67"/>
      <c r="N279" s="67"/>
      <c r="O279" s="67"/>
      <c r="P279" s="67"/>
      <c r="Q279" s="67"/>
      <c r="R279" s="67"/>
      <c r="S279" s="67"/>
      <c r="T279" s="67"/>
      <c r="U279" s="67"/>
      <c r="V279" s="67"/>
      <c r="W279" s="67"/>
      <c r="X279" s="67"/>
      <c r="Y279" s="67"/>
      <c r="Z279" s="67"/>
    </row>
    <row r="280" spans="1:26" ht="14.25" customHeight="1">
      <c r="A280" s="62"/>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spans="1:26" ht="12.75" customHeight="1">
      <c r="A281" s="65" t="s">
        <v>364</v>
      </c>
      <c r="B281" s="159" t="s">
        <v>365</v>
      </c>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spans="1:26" ht="12.75" customHeight="1">
      <c r="A282" s="65"/>
      <c r="B282" s="159"/>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spans="1:26" ht="12.75" customHeight="1">
      <c r="A283" s="119"/>
      <c r="B283" s="64" t="s">
        <v>366</v>
      </c>
      <c r="C283" s="88"/>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spans="1:26" ht="12.75" customHeight="1">
      <c r="A284" s="119"/>
      <c r="B284" s="259" t="s">
        <v>367</v>
      </c>
      <c r="C284" s="2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spans="1:26" ht="12.75" customHeight="1">
      <c r="A285" s="119" t="s">
        <v>1175</v>
      </c>
      <c r="B285" s="259" t="s">
        <v>368</v>
      </c>
      <c r="C285" s="268" t="s">
        <v>1193</v>
      </c>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spans="1:26" ht="12.75" customHeight="1">
      <c r="A286" s="62"/>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spans="1:26" ht="12.75" customHeight="1">
      <c r="A287" s="65" t="s">
        <v>369</v>
      </c>
      <c r="B287" s="66" t="s">
        <v>370</v>
      </c>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spans="1:26" ht="12.75" customHeight="1">
      <c r="A288" s="65"/>
      <c r="B288" s="194"/>
      <c r="C288" s="263"/>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spans="1:26" ht="12.75" customHeight="1">
      <c r="A289" s="119"/>
      <c r="B289" s="64" t="s">
        <v>371</v>
      </c>
      <c r="C289" s="88"/>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spans="1:26" ht="12.75" customHeight="1">
      <c r="A290" s="119"/>
      <c r="B290" s="259" t="s">
        <v>372</v>
      </c>
      <c r="C290" s="2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spans="1:26" ht="12.75" customHeight="1">
      <c r="A291" s="119" t="s">
        <v>1175</v>
      </c>
      <c r="B291" s="259" t="s">
        <v>373</v>
      </c>
      <c r="C291" s="173">
        <v>2</v>
      </c>
      <c r="D291" s="170" t="s">
        <v>374</v>
      </c>
      <c r="E291" s="67"/>
      <c r="F291" s="67"/>
      <c r="G291" s="67"/>
      <c r="H291" s="67"/>
      <c r="I291" s="67"/>
      <c r="J291" s="67"/>
      <c r="K291" s="67"/>
      <c r="L291" s="67"/>
      <c r="M291" s="67"/>
      <c r="N291" s="67"/>
      <c r="O291" s="67"/>
      <c r="P291" s="67"/>
      <c r="Q291" s="67"/>
      <c r="R291" s="67"/>
      <c r="S291" s="67"/>
      <c r="T291" s="67"/>
      <c r="U291" s="67"/>
      <c r="V291" s="67"/>
      <c r="W291" s="67"/>
      <c r="X291" s="67"/>
      <c r="Y291" s="67"/>
      <c r="Z291" s="67"/>
    </row>
    <row r="292" spans="1:26" ht="12.75" customHeight="1">
      <c r="A292" s="119"/>
      <c r="B292" s="259" t="s">
        <v>375</v>
      </c>
      <c r="C292" s="173"/>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spans="1:26" ht="12.75" customHeight="1">
      <c r="A293" s="65"/>
      <c r="B293" s="400"/>
      <c r="C293" s="366"/>
      <c r="D293" s="263"/>
      <c r="E293" s="67"/>
      <c r="F293" s="67"/>
      <c r="G293" s="67"/>
      <c r="H293" s="67"/>
      <c r="I293" s="67"/>
      <c r="J293" s="67"/>
      <c r="K293" s="67"/>
      <c r="L293" s="67"/>
      <c r="M293" s="67"/>
      <c r="N293" s="67"/>
      <c r="O293" s="67"/>
      <c r="P293" s="67"/>
      <c r="Q293" s="67"/>
      <c r="R293" s="67"/>
      <c r="S293" s="67"/>
      <c r="T293" s="67"/>
      <c r="U293" s="67"/>
      <c r="V293" s="67"/>
      <c r="W293" s="67"/>
      <c r="X293" s="67"/>
      <c r="Y293" s="67"/>
      <c r="Z293" s="67"/>
    </row>
    <row r="294" spans="1:26" ht="12.75" customHeight="1">
      <c r="A294" s="65"/>
      <c r="B294" s="259" t="s">
        <v>376</v>
      </c>
      <c r="C294" s="88"/>
      <c r="D294" s="266"/>
      <c r="E294" s="67"/>
      <c r="F294" s="67"/>
      <c r="G294" s="67" t="s">
        <v>1175</v>
      </c>
      <c r="H294" s="67"/>
      <c r="I294" s="67"/>
      <c r="J294" s="67"/>
      <c r="K294" s="67"/>
      <c r="L294" s="67"/>
      <c r="M294" s="67"/>
      <c r="N294" s="67"/>
      <c r="O294" s="67"/>
      <c r="P294" s="67"/>
      <c r="Q294" s="67"/>
      <c r="R294" s="67"/>
      <c r="S294" s="67"/>
      <c r="T294" s="67"/>
      <c r="U294" s="67"/>
      <c r="V294" s="67"/>
      <c r="W294" s="67"/>
      <c r="X294" s="67"/>
      <c r="Y294" s="67"/>
      <c r="Z294" s="67"/>
    </row>
    <row r="295" spans="1:26" ht="12.75" customHeight="1">
      <c r="A295" s="65"/>
      <c r="B295" s="195" t="s">
        <v>377</v>
      </c>
      <c r="C295" s="88"/>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spans="1:26" ht="12.75" customHeight="1">
      <c r="A296" s="65"/>
      <c r="B296" s="195"/>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spans="1:26" ht="12.75" customHeight="1">
      <c r="A297" s="65"/>
      <c r="B297" s="259" t="s">
        <v>378</v>
      </c>
      <c r="C297" s="265"/>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spans="1:26" ht="12.75" customHeight="1">
      <c r="A298" s="65"/>
      <c r="B298" s="259"/>
      <c r="C298" s="265"/>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spans="1:26" ht="12.75" customHeight="1">
      <c r="A299" s="119" t="s">
        <v>1175</v>
      </c>
      <c r="B299" s="259" t="s">
        <v>1192</v>
      </c>
      <c r="C299" s="265"/>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spans="1:26" ht="12.75" customHeight="1">
      <c r="A300" s="119"/>
      <c r="B300" s="259" t="s">
        <v>379</v>
      </c>
      <c r="C300" s="265"/>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spans="1:26" ht="12.75" customHeight="1">
      <c r="A301" s="119"/>
      <c r="B301" s="259" t="s">
        <v>13</v>
      </c>
      <c r="C301" s="265"/>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spans="1:26" ht="12.75" customHeight="1">
      <c r="A302" s="62"/>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spans="1:26" ht="12.75" customHeight="1">
      <c r="A303" s="65" t="s">
        <v>380</v>
      </c>
      <c r="B303" s="66" t="s">
        <v>381</v>
      </c>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spans="1:26" ht="12.75" customHeight="1">
      <c r="A304" s="65"/>
      <c r="B304" s="402"/>
      <c r="C304" s="366"/>
      <c r="D304" s="366"/>
      <c r="E304" s="187" t="s">
        <v>12</v>
      </c>
      <c r="F304" s="187" t="s">
        <v>13</v>
      </c>
      <c r="G304" s="67"/>
      <c r="H304" s="67"/>
      <c r="I304" s="67"/>
      <c r="J304" s="67"/>
      <c r="K304" s="67"/>
      <c r="L304" s="67"/>
      <c r="M304" s="67"/>
      <c r="N304" s="67"/>
      <c r="O304" s="67"/>
      <c r="P304" s="67"/>
      <c r="Q304" s="67"/>
      <c r="R304" s="67"/>
      <c r="S304" s="67"/>
      <c r="T304" s="67"/>
      <c r="U304" s="67"/>
      <c r="V304" s="67"/>
      <c r="W304" s="67"/>
      <c r="X304" s="67"/>
      <c r="Y304" s="67"/>
      <c r="Z304" s="67"/>
    </row>
    <row r="305" spans="1:26" ht="26.25" customHeight="1">
      <c r="A305" s="65"/>
      <c r="B305" s="382" t="s">
        <v>382</v>
      </c>
      <c r="C305" s="366"/>
      <c r="D305" s="386"/>
      <c r="E305" s="119"/>
      <c r="F305" s="119"/>
      <c r="G305" s="67"/>
      <c r="H305" s="67"/>
      <c r="I305" s="67"/>
      <c r="J305" s="67"/>
      <c r="K305" s="67"/>
      <c r="L305" s="67"/>
      <c r="M305" s="67"/>
      <c r="N305" s="67"/>
      <c r="O305" s="67"/>
      <c r="P305" s="67"/>
      <c r="Q305" s="67"/>
      <c r="R305" s="67"/>
      <c r="S305" s="67"/>
      <c r="T305" s="67"/>
      <c r="U305" s="67"/>
      <c r="V305" s="67"/>
      <c r="W305" s="67"/>
      <c r="X305" s="67"/>
      <c r="Y305" s="67"/>
      <c r="Z305" s="67"/>
    </row>
    <row r="306" spans="1:26" ht="12.75" customHeight="1">
      <c r="A306" s="65"/>
      <c r="B306" s="415" t="s">
        <v>383</v>
      </c>
      <c r="C306" s="366"/>
      <c r="D306" s="88" t="s">
        <v>1191</v>
      </c>
      <c r="E306" s="67"/>
      <c r="F306" s="161"/>
      <c r="G306" s="67"/>
      <c r="H306" s="67"/>
      <c r="I306" s="67"/>
      <c r="J306" s="67"/>
      <c r="K306" s="67"/>
      <c r="L306" s="67"/>
      <c r="M306" s="67"/>
      <c r="N306" s="67"/>
      <c r="O306" s="67"/>
      <c r="P306" s="67"/>
      <c r="Q306" s="67"/>
      <c r="R306" s="67"/>
      <c r="S306" s="67"/>
      <c r="T306" s="67"/>
      <c r="U306" s="67"/>
      <c r="V306" s="67"/>
      <c r="W306" s="67"/>
      <c r="X306" s="67"/>
      <c r="Y306" s="67"/>
      <c r="Z306" s="67"/>
    </row>
    <row r="307" spans="1:26" ht="12.75" customHeight="1">
      <c r="A307" s="62"/>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spans="1:26" ht="12.75" customHeight="1">
      <c r="A308" s="65" t="s">
        <v>384</v>
      </c>
      <c r="B308" s="66" t="s">
        <v>385</v>
      </c>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spans="1:26" ht="12.75" customHeight="1">
      <c r="A309" s="65"/>
      <c r="B309" s="402"/>
      <c r="C309" s="366"/>
      <c r="D309" s="366"/>
      <c r="E309" s="160" t="s">
        <v>12</v>
      </c>
      <c r="F309" s="160" t="s">
        <v>13</v>
      </c>
      <c r="G309" s="67"/>
      <c r="H309" s="67"/>
      <c r="I309" s="67"/>
      <c r="J309" s="67"/>
      <c r="K309" s="67"/>
      <c r="L309" s="67"/>
      <c r="M309" s="67"/>
      <c r="N309" s="67"/>
      <c r="O309" s="67"/>
      <c r="P309" s="67"/>
      <c r="Q309" s="67"/>
      <c r="R309" s="67"/>
      <c r="S309" s="67"/>
      <c r="T309" s="67"/>
      <c r="U309" s="67"/>
      <c r="V309" s="67"/>
      <c r="W309" s="67"/>
      <c r="X309" s="67"/>
      <c r="Y309" s="67"/>
      <c r="Z309" s="67"/>
    </row>
    <row r="310" spans="1:26" ht="38.25" customHeight="1">
      <c r="A310" s="65"/>
      <c r="B310" s="382" t="s">
        <v>1096</v>
      </c>
      <c r="C310" s="366"/>
      <c r="D310" s="386"/>
      <c r="E310" s="119" t="s">
        <v>1175</v>
      </c>
      <c r="F310" s="119"/>
      <c r="G310" s="67"/>
      <c r="H310" s="67"/>
      <c r="I310" s="67"/>
      <c r="J310" s="67"/>
      <c r="K310" s="67"/>
      <c r="L310" s="67"/>
      <c r="M310" s="67"/>
      <c r="N310" s="67"/>
      <c r="O310" s="67"/>
      <c r="P310" s="67"/>
      <c r="Q310" s="67"/>
      <c r="R310" s="67"/>
      <c r="S310" s="67"/>
      <c r="T310" s="67"/>
      <c r="U310" s="67"/>
      <c r="V310" s="67"/>
      <c r="W310" s="67"/>
      <c r="X310" s="67"/>
      <c r="Y310" s="67"/>
      <c r="Z310" s="67"/>
    </row>
    <row r="311" spans="1:26" ht="17.25" customHeight="1">
      <c r="A311" s="62"/>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spans="1:26" ht="12.75" customHeight="1">
      <c r="A312" s="65" t="s">
        <v>386</v>
      </c>
      <c r="B312" s="95" t="s">
        <v>387</v>
      </c>
      <c r="C312" s="259"/>
      <c r="D312" s="170"/>
      <c r="E312" s="170"/>
      <c r="F312" s="170"/>
      <c r="G312" s="67"/>
      <c r="H312" s="67"/>
      <c r="I312" s="67"/>
      <c r="J312" s="67"/>
      <c r="K312" s="67"/>
      <c r="L312" s="67"/>
      <c r="M312" s="67"/>
      <c r="N312" s="67"/>
      <c r="O312" s="67"/>
      <c r="P312" s="67"/>
      <c r="Q312" s="67"/>
      <c r="R312" s="67"/>
      <c r="S312" s="67"/>
      <c r="T312" s="67"/>
      <c r="U312" s="67"/>
      <c r="V312" s="67"/>
      <c r="W312" s="67"/>
      <c r="X312" s="67"/>
      <c r="Y312" s="67"/>
      <c r="Z312" s="67"/>
    </row>
    <row r="313" spans="1:26" ht="12.75" customHeight="1">
      <c r="A313" s="62"/>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spans="1:26" ht="12.75" customHeight="1">
      <c r="A314" s="62"/>
      <c r="B314" s="90" t="s">
        <v>388</v>
      </c>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spans="1:26" ht="12.75" customHeight="1">
      <c r="A315" s="62"/>
      <c r="B315" s="90"/>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spans="1:26" ht="12.75" customHeight="1">
      <c r="A316" s="65" t="s">
        <v>389</v>
      </c>
      <c r="B316" s="66" t="s">
        <v>390</v>
      </c>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spans="1:26" ht="12.75" customHeight="1">
      <c r="A317" s="65"/>
      <c r="B317" s="402"/>
      <c r="C317" s="366"/>
      <c r="D317" s="366"/>
      <c r="E317" s="187" t="s">
        <v>12</v>
      </c>
      <c r="F317" s="187" t="s">
        <v>13</v>
      </c>
      <c r="G317" s="67"/>
      <c r="H317" s="67"/>
      <c r="I317" s="67"/>
      <c r="J317" s="67"/>
      <c r="K317" s="67"/>
      <c r="L317" s="67"/>
      <c r="M317" s="67"/>
      <c r="N317" s="67"/>
      <c r="O317" s="67"/>
      <c r="P317" s="67"/>
      <c r="Q317" s="67"/>
      <c r="R317" s="67"/>
      <c r="S317" s="67"/>
      <c r="T317" s="67"/>
      <c r="U317" s="67"/>
      <c r="V317" s="67"/>
      <c r="W317" s="67"/>
      <c r="X317" s="67"/>
      <c r="Y317" s="67"/>
      <c r="Z317" s="67"/>
    </row>
    <row r="318" spans="1:26" ht="65.25" customHeight="1">
      <c r="A318" s="65"/>
      <c r="B318" s="382" t="s">
        <v>1097</v>
      </c>
      <c r="C318" s="366"/>
      <c r="D318" s="386"/>
      <c r="E318" s="119"/>
      <c r="F318" s="119" t="s">
        <v>1175</v>
      </c>
      <c r="G318" s="67"/>
      <c r="H318" s="67"/>
      <c r="I318" s="67"/>
      <c r="J318" s="67"/>
      <c r="K318" s="67"/>
      <c r="L318" s="67"/>
      <c r="M318" s="67"/>
      <c r="N318" s="67"/>
      <c r="O318" s="67"/>
      <c r="P318" s="67"/>
      <c r="Q318" s="67"/>
      <c r="R318" s="67"/>
      <c r="S318" s="67"/>
      <c r="T318" s="67"/>
      <c r="U318" s="67"/>
      <c r="V318" s="67"/>
      <c r="W318" s="67"/>
      <c r="X318" s="67"/>
      <c r="Y318" s="67"/>
      <c r="Z318" s="67"/>
    </row>
    <row r="319" spans="1:26" ht="12.75" customHeight="1">
      <c r="A319" s="65"/>
      <c r="B319" s="382" t="s">
        <v>391</v>
      </c>
      <c r="C319" s="366"/>
      <c r="D319" s="366"/>
      <c r="E319" s="160"/>
      <c r="F319" s="160"/>
      <c r="G319" s="67"/>
      <c r="H319" s="67"/>
      <c r="I319" s="67"/>
      <c r="J319" s="67"/>
      <c r="K319" s="67"/>
      <c r="L319" s="67"/>
      <c r="M319" s="67"/>
      <c r="N319" s="67"/>
      <c r="O319" s="67"/>
      <c r="P319" s="67"/>
      <c r="Q319" s="67"/>
      <c r="R319" s="67"/>
      <c r="S319" s="67"/>
      <c r="T319" s="67"/>
      <c r="U319" s="67"/>
      <c r="V319" s="67"/>
      <c r="W319" s="67"/>
      <c r="X319" s="67"/>
      <c r="Y319" s="67"/>
      <c r="Z319" s="67"/>
    </row>
    <row r="320" spans="1:26" ht="12.75" customHeight="1">
      <c r="A320" s="65"/>
      <c r="B320" s="382" t="s">
        <v>392</v>
      </c>
      <c r="C320" s="366"/>
      <c r="D320" s="386"/>
      <c r="E320" s="264"/>
      <c r="F320" s="160"/>
      <c r="G320" s="67"/>
      <c r="H320" s="67"/>
      <c r="I320" s="67"/>
      <c r="J320" s="67"/>
      <c r="K320" s="67"/>
      <c r="L320" s="67"/>
      <c r="M320" s="67"/>
      <c r="N320" s="67"/>
      <c r="O320" s="67"/>
      <c r="P320" s="67"/>
      <c r="Q320" s="67"/>
      <c r="R320" s="67"/>
      <c r="S320" s="67"/>
      <c r="T320" s="67"/>
      <c r="U320" s="67"/>
      <c r="V320" s="67"/>
      <c r="W320" s="67"/>
      <c r="X320" s="67"/>
      <c r="Y320" s="67"/>
      <c r="Z320" s="67"/>
    </row>
    <row r="321" spans="1:26" ht="12.75" customHeight="1">
      <c r="A321" s="65"/>
      <c r="B321" s="382" t="s">
        <v>393</v>
      </c>
      <c r="C321" s="366"/>
      <c r="D321" s="386"/>
      <c r="E321" s="264"/>
      <c r="F321" s="160"/>
      <c r="G321" s="67"/>
      <c r="H321" s="67"/>
      <c r="I321" s="67"/>
      <c r="J321" s="67"/>
      <c r="K321" s="67"/>
      <c r="L321" s="67"/>
      <c r="M321" s="67"/>
      <c r="N321" s="67"/>
      <c r="O321" s="67"/>
      <c r="P321" s="67"/>
      <c r="Q321" s="67"/>
      <c r="R321" s="67"/>
      <c r="S321" s="67"/>
      <c r="T321" s="67"/>
      <c r="U321" s="67"/>
      <c r="V321" s="67"/>
      <c r="W321" s="67"/>
      <c r="X321" s="67"/>
      <c r="Y321" s="67"/>
      <c r="Z321" s="67"/>
    </row>
    <row r="322" spans="1:26" ht="12.75" customHeight="1">
      <c r="A322" s="65"/>
      <c r="B322" s="382" t="s">
        <v>394</v>
      </c>
      <c r="C322" s="366"/>
      <c r="D322" s="386"/>
      <c r="E322" s="264"/>
      <c r="F322" s="160"/>
      <c r="G322" s="67"/>
      <c r="H322" s="67"/>
      <c r="I322" s="67"/>
      <c r="J322" s="67"/>
      <c r="K322" s="67"/>
      <c r="L322" s="67"/>
      <c r="M322" s="67"/>
      <c r="N322" s="67"/>
      <c r="O322" s="67"/>
      <c r="P322" s="67"/>
      <c r="Q322" s="67"/>
      <c r="R322" s="67"/>
      <c r="S322" s="67"/>
      <c r="T322" s="67"/>
      <c r="U322" s="67"/>
      <c r="V322" s="67"/>
      <c r="W322" s="67"/>
      <c r="X322" s="67"/>
      <c r="Y322" s="67"/>
      <c r="Z322" s="67"/>
    </row>
    <row r="323" spans="1:26" ht="12.75" customHeight="1">
      <c r="A323" s="65"/>
      <c r="B323" s="382" t="s">
        <v>395</v>
      </c>
      <c r="C323" s="366"/>
      <c r="D323" s="386"/>
      <c r="E323" s="264"/>
      <c r="F323" s="160"/>
      <c r="G323" s="67"/>
      <c r="H323" s="67"/>
      <c r="I323" s="67"/>
      <c r="J323" s="67"/>
      <c r="K323" s="67"/>
      <c r="L323" s="67"/>
      <c r="M323" s="67"/>
      <c r="N323" s="67"/>
      <c r="O323" s="67"/>
      <c r="P323" s="67"/>
      <c r="Q323" s="67"/>
      <c r="R323" s="67"/>
      <c r="S323" s="67"/>
      <c r="T323" s="67"/>
      <c r="U323" s="67"/>
      <c r="V323" s="67"/>
      <c r="W323" s="67"/>
      <c r="X323" s="67"/>
      <c r="Y323" s="67"/>
      <c r="Z323" s="67"/>
    </row>
    <row r="324" spans="1:26" ht="12.75" customHeight="1">
      <c r="A324" s="65"/>
      <c r="B324" s="64"/>
      <c r="C324" s="64"/>
      <c r="D324" s="64"/>
      <c r="E324" s="263"/>
      <c r="F324" s="160"/>
      <c r="G324" s="67"/>
      <c r="H324" s="67"/>
      <c r="I324" s="67"/>
      <c r="J324" s="67"/>
      <c r="K324" s="67"/>
      <c r="L324" s="67"/>
      <c r="M324" s="67"/>
      <c r="N324" s="67"/>
      <c r="O324" s="67"/>
      <c r="P324" s="67"/>
      <c r="Q324" s="67"/>
      <c r="R324" s="67"/>
      <c r="S324" s="67"/>
      <c r="T324" s="67"/>
      <c r="U324" s="67"/>
      <c r="V324" s="67"/>
      <c r="W324" s="67"/>
      <c r="X324" s="67"/>
      <c r="Y324" s="67"/>
      <c r="Z324" s="67"/>
    </row>
    <row r="325" spans="1:26" ht="12.75" customHeight="1">
      <c r="A325" s="65"/>
      <c r="B325" s="401" t="s">
        <v>396</v>
      </c>
      <c r="C325" s="366"/>
      <c r="D325" s="366"/>
      <c r="E325" s="160"/>
      <c r="F325" s="160"/>
      <c r="G325" s="67"/>
      <c r="H325" s="67"/>
      <c r="I325" s="67"/>
      <c r="J325" s="67"/>
      <c r="K325" s="67"/>
      <c r="L325" s="67"/>
      <c r="M325" s="67"/>
      <c r="N325" s="67"/>
      <c r="O325" s="67"/>
      <c r="P325" s="67"/>
      <c r="Q325" s="67"/>
      <c r="R325" s="67"/>
      <c r="S325" s="67"/>
      <c r="T325" s="67"/>
      <c r="U325" s="67"/>
      <c r="V325" s="67"/>
      <c r="W325" s="67"/>
      <c r="X325" s="67"/>
      <c r="Y325" s="67"/>
      <c r="Z325" s="67"/>
    </row>
    <row r="326" spans="1:26" ht="12.75" customHeight="1">
      <c r="A326" s="65"/>
      <c r="B326" s="382" t="s">
        <v>397</v>
      </c>
      <c r="C326" s="366"/>
      <c r="D326" s="366"/>
      <c r="E326" s="264"/>
      <c r="F326" s="160"/>
      <c r="G326" s="67"/>
      <c r="H326" s="67"/>
      <c r="I326" s="67"/>
      <c r="J326" s="67"/>
      <c r="K326" s="67"/>
      <c r="L326" s="67"/>
      <c r="M326" s="67"/>
      <c r="N326" s="67"/>
      <c r="O326" s="67"/>
      <c r="P326" s="67"/>
      <c r="Q326" s="67"/>
      <c r="R326" s="67"/>
      <c r="S326" s="67"/>
      <c r="T326" s="67"/>
      <c r="U326" s="67"/>
      <c r="V326" s="67"/>
      <c r="W326" s="67"/>
      <c r="X326" s="67"/>
      <c r="Y326" s="67"/>
      <c r="Z326" s="67"/>
    </row>
    <row r="327" spans="1:26" ht="12.75" customHeight="1">
      <c r="A327" s="65"/>
      <c r="B327" s="382" t="s">
        <v>398</v>
      </c>
      <c r="C327" s="366"/>
      <c r="D327" s="366"/>
      <c r="E327" s="264"/>
      <c r="F327" s="160"/>
      <c r="G327" s="67"/>
      <c r="H327" s="67"/>
      <c r="I327" s="67"/>
      <c r="J327" s="67"/>
      <c r="K327" s="67"/>
      <c r="L327" s="67"/>
      <c r="M327" s="67"/>
      <c r="N327" s="67"/>
      <c r="O327" s="67"/>
      <c r="P327" s="67"/>
      <c r="Q327" s="67"/>
      <c r="R327" s="67"/>
      <c r="S327" s="67"/>
      <c r="T327" s="67"/>
      <c r="U327" s="67"/>
      <c r="V327" s="67"/>
      <c r="W327" s="67"/>
      <c r="X327" s="67"/>
      <c r="Y327" s="67"/>
      <c r="Z327" s="67"/>
    </row>
    <row r="328" spans="1:26" ht="12.75" customHeight="1">
      <c r="A328" s="65"/>
      <c r="B328" s="382" t="s">
        <v>399</v>
      </c>
      <c r="C328" s="366"/>
      <c r="D328" s="366"/>
      <c r="E328" s="366"/>
      <c r="F328" s="366"/>
      <c r="G328" s="67"/>
      <c r="H328" s="67"/>
      <c r="I328" s="67"/>
      <c r="J328" s="67"/>
      <c r="K328" s="67"/>
      <c r="L328" s="67"/>
      <c r="M328" s="67"/>
      <c r="N328" s="67"/>
      <c r="O328" s="67"/>
      <c r="P328" s="67"/>
      <c r="Q328" s="67"/>
      <c r="R328" s="67"/>
      <c r="S328" s="67"/>
      <c r="T328" s="67"/>
      <c r="U328" s="67"/>
      <c r="V328" s="67"/>
      <c r="W328" s="67"/>
      <c r="X328" s="67"/>
      <c r="Y328" s="67"/>
      <c r="Z328" s="67"/>
    </row>
    <row r="329" spans="1:26" ht="12.75" customHeight="1">
      <c r="A329" s="65"/>
      <c r="B329" s="413"/>
      <c r="C329" s="380"/>
      <c r="D329" s="380"/>
      <c r="E329" s="380"/>
      <c r="F329" s="380"/>
      <c r="G329" s="67"/>
      <c r="H329" s="67"/>
      <c r="I329" s="67"/>
      <c r="J329" s="67"/>
      <c r="K329" s="67"/>
      <c r="L329" s="67"/>
      <c r="M329" s="67"/>
      <c r="N329" s="67"/>
      <c r="O329" s="67"/>
      <c r="P329" s="67"/>
      <c r="Q329" s="67"/>
      <c r="R329" s="67"/>
      <c r="S329" s="67"/>
      <c r="T329" s="67"/>
      <c r="U329" s="67"/>
      <c r="V329" s="67"/>
      <c r="W329" s="67"/>
      <c r="X329" s="67"/>
      <c r="Y329" s="67"/>
      <c r="Z329" s="67"/>
    </row>
    <row r="330" spans="1:26" ht="12.75" customHeight="1">
      <c r="A330" s="62"/>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spans="1:26" ht="12.75" customHeight="1">
      <c r="A331" s="62"/>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spans="1:26" ht="12.75" customHeight="1">
      <c r="A332" s="65" t="s">
        <v>400</v>
      </c>
      <c r="B332" s="66" t="s">
        <v>401</v>
      </c>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spans="1:26" ht="12.75" customHeight="1">
      <c r="A333" s="65"/>
      <c r="B333" s="402"/>
      <c r="C333" s="366"/>
      <c r="D333" s="366"/>
      <c r="E333" s="187" t="s">
        <v>12</v>
      </c>
      <c r="F333" s="187" t="s">
        <v>13</v>
      </c>
      <c r="G333" s="67"/>
      <c r="H333" s="67"/>
      <c r="I333" s="67"/>
      <c r="J333" s="67"/>
      <c r="K333" s="67"/>
      <c r="L333" s="67"/>
      <c r="M333" s="67"/>
      <c r="N333" s="67"/>
      <c r="O333" s="67"/>
      <c r="P333" s="67"/>
      <c r="Q333" s="67"/>
      <c r="R333" s="67"/>
      <c r="S333" s="67"/>
      <c r="T333" s="67"/>
      <c r="U333" s="67"/>
      <c r="V333" s="67"/>
      <c r="W333" s="67"/>
      <c r="X333" s="67"/>
      <c r="Y333" s="67"/>
      <c r="Z333" s="67"/>
    </row>
    <row r="334" spans="1:26" ht="45" customHeight="1">
      <c r="A334" s="65"/>
      <c r="B334" s="382" t="s">
        <v>402</v>
      </c>
      <c r="C334" s="366"/>
      <c r="D334" s="386"/>
      <c r="E334" s="119"/>
      <c r="F334" s="119" t="s">
        <v>1175</v>
      </c>
      <c r="G334" s="67"/>
      <c r="H334" s="67"/>
      <c r="I334" s="67"/>
      <c r="J334" s="67"/>
      <c r="K334" s="67"/>
      <c r="L334" s="67"/>
      <c r="M334" s="67"/>
      <c r="N334" s="67"/>
      <c r="O334" s="67"/>
      <c r="P334" s="67"/>
      <c r="Q334" s="67"/>
      <c r="R334" s="67"/>
      <c r="S334" s="67"/>
      <c r="T334" s="67"/>
      <c r="U334" s="67"/>
      <c r="V334" s="67"/>
      <c r="W334" s="67"/>
      <c r="X334" s="67"/>
      <c r="Y334" s="67"/>
      <c r="Z334" s="67"/>
    </row>
    <row r="335" spans="1:26" ht="12.75" customHeight="1">
      <c r="A335" s="65"/>
      <c r="B335" s="382" t="s">
        <v>391</v>
      </c>
      <c r="C335" s="366"/>
      <c r="D335" s="366"/>
      <c r="E335" s="160"/>
      <c r="F335" s="67"/>
      <c r="G335" s="67"/>
      <c r="H335" s="67"/>
      <c r="I335" s="67"/>
      <c r="J335" s="67"/>
      <c r="K335" s="67"/>
      <c r="L335" s="67"/>
      <c r="M335" s="67"/>
      <c r="N335" s="67"/>
      <c r="O335" s="67"/>
      <c r="P335" s="67"/>
      <c r="Q335" s="67"/>
      <c r="R335" s="67"/>
      <c r="S335" s="67"/>
      <c r="T335" s="67"/>
      <c r="U335" s="67"/>
      <c r="V335" s="67"/>
      <c r="W335" s="67"/>
      <c r="X335" s="67"/>
      <c r="Y335" s="67"/>
      <c r="Z335" s="67"/>
    </row>
    <row r="336" spans="1:26" ht="12.75" customHeight="1">
      <c r="A336" s="65"/>
      <c r="B336" s="382" t="s">
        <v>403</v>
      </c>
      <c r="C336" s="366"/>
      <c r="D336" s="264"/>
      <c r="E336" s="263"/>
      <c r="F336" s="67"/>
      <c r="G336" s="67"/>
      <c r="H336" s="67"/>
      <c r="I336" s="67"/>
      <c r="J336" s="67"/>
      <c r="K336" s="67"/>
      <c r="L336" s="67"/>
      <c r="M336" s="67"/>
      <c r="N336" s="67"/>
      <c r="O336" s="67"/>
      <c r="P336" s="67"/>
      <c r="Q336" s="67"/>
      <c r="R336" s="67"/>
      <c r="S336" s="67"/>
      <c r="T336" s="67"/>
      <c r="U336" s="67"/>
      <c r="V336" s="67"/>
      <c r="W336" s="67"/>
      <c r="X336" s="67"/>
      <c r="Y336" s="67"/>
      <c r="Z336" s="67"/>
    </row>
    <row r="337" spans="1:26" ht="12.75" customHeight="1">
      <c r="A337" s="65"/>
      <c r="B337" s="382" t="s">
        <v>404</v>
      </c>
      <c r="C337" s="366"/>
      <c r="D337" s="264"/>
      <c r="E337" s="263"/>
      <c r="F337" s="67"/>
      <c r="G337" s="67"/>
      <c r="H337" s="67"/>
      <c r="I337" s="67"/>
      <c r="J337" s="67"/>
      <c r="K337" s="67"/>
      <c r="L337" s="67"/>
      <c r="M337" s="67"/>
      <c r="N337" s="67"/>
      <c r="O337" s="67"/>
      <c r="P337" s="67"/>
      <c r="Q337" s="67"/>
      <c r="R337" s="67"/>
      <c r="S337" s="67"/>
      <c r="T337" s="67"/>
      <c r="U337" s="67"/>
      <c r="V337" s="67"/>
      <c r="W337" s="67"/>
      <c r="X337" s="67"/>
      <c r="Y337" s="67"/>
      <c r="Z337" s="67"/>
    </row>
    <row r="338" spans="1:26" ht="12.75" customHeight="1">
      <c r="A338" s="62"/>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spans="1:26" ht="18.75" customHeight="1">
      <c r="A339" s="62"/>
      <c r="B339" s="67"/>
      <c r="C339" s="67"/>
      <c r="D339" s="67"/>
      <c r="E339" s="187" t="s">
        <v>12</v>
      </c>
      <c r="F339" s="187" t="s">
        <v>13</v>
      </c>
      <c r="G339" s="67"/>
      <c r="H339" s="67"/>
      <c r="I339" s="67"/>
      <c r="J339" s="67"/>
      <c r="K339" s="67"/>
      <c r="L339" s="67"/>
      <c r="M339" s="67"/>
      <c r="N339" s="67"/>
      <c r="O339" s="67"/>
      <c r="P339" s="67"/>
      <c r="Q339" s="67"/>
      <c r="R339" s="67"/>
      <c r="S339" s="67"/>
      <c r="T339" s="67"/>
      <c r="U339" s="67"/>
      <c r="V339" s="67"/>
      <c r="W339" s="67"/>
      <c r="X339" s="67"/>
      <c r="Y339" s="67"/>
      <c r="Z339" s="67"/>
    </row>
    <row r="340" spans="1:26" ht="27" customHeight="1">
      <c r="A340" s="65"/>
      <c r="B340" s="414" t="s">
        <v>405</v>
      </c>
      <c r="C340" s="366"/>
      <c r="D340" s="366"/>
      <c r="E340" s="119"/>
      <c r="F340" s="119" t="s">
        <v>1175</v>
      </c>
      <c r="G340" s="67"/>
      <c r="H340" s="67"/>
      <c r="I340" s="67"/>
      <c r="J340" s="67"/>
      <c r="K340" s="67"/>
      <c r="L340" s="67"/>
      <c r="M340" s="67"/>
      <c r="N340" s="67"/>
      <c r="O340" s="67"/>
      <c r="P340" s="67"/>
      <c r="Q340" s="67"/>
      <c r="R340" s="67"/>
      <c r="S340" s="67"/>
      <c r="T340" s="67"/>
      <c r="U340" s="67"/>
      <c r="V340" s="67"/>
      <c r="W340" s="67"/>
      <c r="X340" s="67"/>
      <c r="Y340" s="67"/>
      <c r="Z340" s="67"/>
    </row>
    <row r="341" spans="1:26" ht="12.75" customHeight="1">
      <c r="A341" s="62"/>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spans="1:26" ht="12.75" customHeight="1">
      <c r="A342" s="62"/>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spans="1:26" ht="12.75" customHeight="1">
      <c r="A343" s="62"/>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spans="1:26" ht="12.75" customHeight="1">
      <c r="A344" s="62"/>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spans="1:26" ht="12.75" customHeight="1">
      <c r="A345" s="62"/>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spans="1:26" ht="12.75" customHeight="1">
      <c r="A346" s="62"/>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spans="1:26" ht="12.75" customHeight="1">
      <c r="A347" s="62"/>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spans="1:26" ht="12.75" customHeight="1">
      <c r="A348" s="62"/>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spans="1:26" ht="12.75" customHeight="1">
      <c r="A349" s="62"/>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spans="1:26" ht="12.75" customHeight="1">
      <c r="A350" s="62"/>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spans="1:26" ht="12.75" customHeight="1">
      <c r="A351" s="62"/>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spans="1:26" ht="12.75" customHeight="1">
      <c r="A352" s="62"/>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spans="1:26" ht="12.75" customHeight="1">
      <c r="A353" s="62"/>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spans="1:26" ht="12.75" customHeight="1">
      <c r="A354" s="62"/>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spans="1:26" ht="12.75" customHeight="1">
      <c r="A355" s="62"/>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spans="1:26" ht="12.75" customHeight="1">
      <c r="A356" s="62"/>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spans="1:26" ht="12.75" customHeight="1">
      <c r="A357" s="62"/>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spans="1:26" ht="12.75" customHeight="1">
      <c r="A358" s="62"/>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spans="1:26" ht="12.75" customHeight="1">
      <c r="A359" s="62"/>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spans="1:26" ht="12.75" customHeight="1">
      <c r="A360" s="62"/>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spans="1:26" ht="12.75" customHeight="1">
      <c r="A361" s="62"/>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spans="1:26" ht="12.75" customHeight="1">
      <c r="A362" s="62"/>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spans="1:26" ht="12.75" customHeight="1">
      <c r="A363" s="62"/>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6" ht="12.75" customHeight="1">
      <c r="A364" s="62"/>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spans="1:26" ht="12.75" customHeight="1">
      <c r="A365" s="62"/>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spans="1:26" ht="12.75" customHeight="1">
      <c r="A366" s="62"/>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spans="1:26" ht="12.75" customHeight="1">
      <c r="A367" s="62"/>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spans="1:26" ht="12.75" customHeight="1">
      <c r="A368" s="62"/>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spans="1:26" ht="12.75" customHeight="1">
      <c r="A369" s="62"/>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spans="1:26" ht="12.75" customHeight="1">
      <c r="A370" s="62"/>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spans="1:26" ht="12.75" customHeight="1">
      <c r="A371" s="62"/>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spans="1:26" ht="12.75" customHeight="1">
      <c r="A372" s="62"/>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spans="1:26" ht="12.75" customHeight="1">
      <c r="A373" s="62"/>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spans="1:26" ht="12.75" customHeight="1">
      <c r="A374" s="62"/>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spans="1:26" ht="12.75" customHeight="1">
      <c r="A375" s="62"/>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spans="1:26" ht="12.75" customHeight="1">
      <c r="A376" s="62"/>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spans="1:26" ht="12.75" customHeight="1">
      <c r="A377" s="62"/>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spans="1:26" ht="12.75" customHeight="1">
      <c r="A378" s="62"/>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spans="1:26" ht="12.75" customHeight="1">
      <c r="A379" s="62"/>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spans="1:26" ht="12.75" customHeight="1">
      <c r="A380" s="62"/>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spans="1:26" ht="12.75" customHeight="1">
      <c r="A381" s="62"/>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spans="1:26" ht="12.75" customHeight="1">
      <c r="A382" s="62"/>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spans="1:26" ht="12.75" customHeight="1">
      <c r="A383" s="62"/>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spans="1:26" ht="12.75" customHeight="1">
      <c r="A384" s="62"/>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spans="1:26" ht="12.75" customHeight="1">
      <c r="A385" s="62"/>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spans="1:26" ht="12.75" customHeight="1">
      <c r="A386" s="62"/>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spans="1:26" ht="12.75" customHeight="1">
      <c r="A387" s="62"/>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spans="1:26" ht="12.75" customHeight="1">
      <c r="A388" s="62"/>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spans="1:26" ht="12.75" customHeight="1">
      <c r="A389" s="62"/>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spans="1:26" ht="12.75" customHeight="1">
      <c r="A390" s="62"/>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spans="1:26" ht="12.75" customHeight="1">
      <c r="A391" s="62"/>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spans="1:26" ht="12.75" customHeight="1">
      <c r="A392" s="62"/>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spans="1:26" ht="12.75" customHeight="1">
      <c r="A393" s="62"/>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spans="1:26" ht="12.75" customHeight="1">
      <c r="A394" s="62"/>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spans="1:26" ht="12.75" customHeight="1">
      <c r="A395" s="62"/>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spans="1:26" ht="12.75" customHeight="1">
      <c r="A396" s="62"/>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spans="1:26" ht="12.75" customHeight="1">
      <c r="A397" s="62"/>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spans="1:26" ht="12.75" customHeight="1">
      <c r="A398" s="62"/>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2.75" customHeight="1">
      <c r="A399" s="62"/>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spans="1:26" ht="12.75" customHeight="1">
      <c r="A400" s="62"/>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spans="1:26" ht="12.75" customHeight="1">
      <c r="A401" s="62"/>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spans="1:26" ht="12.75" customHeight="1">
      <c r="A402" s="62"/>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spans="1:26" ht="12.75" customHeight="1">
      <c r="A403" s="62"/>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spans="1:26" ht="12.75" customHeight="1">
      <c r="A404" s="62"/>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spans="1:26" ht="12.75" customHeight="1">
      <c r="A405" s="62"/>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spans="1:26" ht="12.75" customHeight="1">
      <c r="A406" s="62"/>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spans="1:26" ht="12.75" customHeight="1">
      <c r="A407" s="62"/>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spans="1:26" ht="12.75" customHeight="1">
      <c r="A408" s="62"/>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spans="1:26" ht="12.75" customHeight="1">
      <c r="A409" s="62"/>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spans="1:26" ht="12.75" customHeight="1">
      <c r="A410" s="62"/>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spans="1:26" ht="12.75" customHeight="1">
      <c r="A411" s="62"/>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spans="1:26" ht="12.75" customHeight="1">
      <c r="A412" s="62"/>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spans="1:26" ht="12.75" customHeight="1">
      <c r="A413" s="62"/>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spans="1:26" ht="12.75" customHeight="1">
      <c r="A414" s="62"/>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spans="1:26" ht="12.75" customHeight="1">
      <c r="A415" s="62"/>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spans="1:26" ht="12.75" customHeight="1">
      <c r="A416" s="62"/>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spans="1:26" ht="12.75" customHeight="1">
      <c r="A417" s="62"/>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spans="1:26" ht="12.75" customHeight="1">
      <c r="A418" s="62"/>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spans="1:26" ht="12.75" customHeight="1">
      <c r="A419" s="62"/>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spans="1:26" ht="12.75" customHeight="1">
      <c r="A420" s="62"/>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spans="1:26" ht="12.75" customHeight="1">
      <c r="A421" s="62"/>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spans="1:26" ht="12.75" customHeight="1">
      <c r="A422" s="62"/>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spans="1:26" ht="12.75" customHeight="1">
      <c r="A423" s="62"/>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spans="1:26" ht="12.75" customHeight="1">
      <c r="A424" s="62"/>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spans="1:26" ht="12.75" customHeight="1">
      <c r="A425" s="62"/>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spans="1:26" ht="12.75" customHeight="1">
      <c r="A426" s="62"/>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spans="1:26" ht="12.75" customHeight="1">
      <c r="A427" s="62"/>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spans="1:26" ht="12.75" customHeight="1">
      <c r="A428" s="62"/>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spans="1:26" ht="12.75" customHeight="1">
      <c r="A429" s="62"/>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spans="1:26" ht="12.75" customHeight="1">
      <c r="A430" s="62"/>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spans="1:26" ht="12.75" customHeight="1">
      <c r="A431" s="62"/>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spans="1:26" ht="12.75" customHeight="1">
      <c r="A432" s="62"/>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spans="1:26" ht="12.75" customHeight="1">
      <c r="A433" s="62"/>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2.75" customHeight="1">
      <c r="A434" s="62"/>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ht="12.75" customHeight="1">
      <c r="A435" s="62"/>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spans="1:26" ht="12.75" customHeight="1">
      <c r="A436" s="62"/>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spans="1:26" ht="12.75" customHeight="1">
      <c r="A437" s="62"/>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spans="1:26" ht="12.75" customHeight="1">
      <c r="A438" s="62"/>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spans="1:26" ht="12.75" customHeight="1">
      <c r="A439" s="62"/>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spans="1:26" ht="12.75" customHeight="1">
      <c r="A440" s="62"/>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spans="1:26" ht="12.75" customHeight="1">
      <c r="A441" s="62"/>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spans="1:26" ht="12.75" customHeight="1">
      <c r="A442" s="62"/>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spans="1:26" ht="12.75" customHeight="1">
      <c r="A443" s="62"/>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spans="1:26" ht="12.75" customHeight="1">
      <c r="A444" s="62"/>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spans="1:26" ht="12.75" customHeight="1">
      <c r="A445" s="62"/>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spans="1:26" ht="12.75" customHeight="1">
      <c r="A446" s="62"/>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spans="1:26" ht="12.75" customHeight="1">
      <c r="A447" s="62"/>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spans="1:26" ht="12.75" customHeight="1">
      <c r="A448" s="62"/>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spans="1:26" ht="12.75" customHeight="1">
      <c r="A449" s="62"/>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spans="1:26" ht="12.75" customHeight="1">
      <c r="A450" s="62"/>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spans="1:26" ht="12.75" customHeight="1">
      <c r="A451" s="62"/>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spans="1:26" ht="12.75" customHeight="1">
      <c r="A452" s="62"/>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spans="1:26" ht="12.75" customHeight="1">
      <c r="A453" s="62"/>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spans="1:26" ht="12.75" customHeight="1">
      <c r="A454" s="62"/>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spans="1:26" ht="12.75" customHeight="1">
      <c r="A455" s="62"/>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spans="1:26" ht="12.75" customHeight="1">
      <c r="A456" s="62"/>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spans="1:26" ht="12.75" customHeight="1">
      <c r="A457" s="62"/>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spans="1:26" ht="12.75" customHeight="1">
      <c r="A458" s="62"/>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spans="1:26" ht="12.75" customHeight="1">
      <c r="A459" s="62"/>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spans="1:26" ht="12.75" customHeight="1">
      <c r="A460" s="62"/>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spans="1:26" ht="12.75" customHeight="1">
      <c r="A461" s="62"/>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spans="1:26" ht="12.75" customHeight="1">
      <c r="A462" s="62"/>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spans="1:26" ht="12.75" customHeight="1">
      <c r="A463" s="62"/>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spans="1:26" ht="12.75" customHeight="1">
      <c r="A464" s="62"/>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spans="1:26" ht="12.75" customHeight="1">
      <c r="A465" s="62"/>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spans="1:26" ht="12.75" customHeight="1">
      <c r="A466" s="62"/>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spans="1:26" ht="12.75" customHeight="1">
      <c r="A467" s="62"/>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spans="1:26" ht="12.75" customHeight="1">
      <c r="A468" s="62"/>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spans="1:26" ht="12.75" customHeight="1">
      <c r="A469" s="62"/>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spans="1:26" ht="12.75" customHeight="1">
      <c r="A470" s="62"/>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spans="1:26" ht="12.75" customHeight="1">
      <c r="A471" s="62"/>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spans="1:26" ht="12.75" customHeight="1">
      <c r="A472" s="62"/>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spans="1:26" ht="12.75" customHeight="1">
      <c r="A473" s="62"/>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spans="1:26" ht="12.75" customHeight="1">
      <c r="A474" s="62"/>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spans="1:26" ht="12.75" customHeight="1">
      <c r="A475" s="62"/>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spans="1:26" ht="12.75" customHeight="1">
      <c r="A476" s="62"/>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spans="1:26" ht="12.75" customHeight="1">
      <c r="A477" s="62"/>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spans="1:26" ht="12.75" customHeight="1">
      <c r="A478" s="62"/>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spans="1:26" ht="12.75" customHeight="1">
      <c r="A479" s="62"/>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spans="1:26" ht="12.75" customHeight="1">
      <c r="A480" s="62"/>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spans="1:26" ht="12.75" customHeight="1">
      <c r="A481" s="62"/>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spans="1:26" ht="12.75" customHeight="1">
      <c r="A482" s="62"/>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spans="1:26" ht="12.75" customHeight="1">
      <c r="A483" s="62"/>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spans="1:26" ht="12.75" customHeight="1">
      <c r="A484" s="62"/>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spans="1:26" ht="12.75" customHeight="1">
      <c r="A485" s="62"/>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spans="1:26" ht="12.75" customHeight="1">
      <c r="A486" s="62"/>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spans="1:26" ht="12.75" customHeight="1">
      <c r="A487" s="62"/>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spans="1:26" ht="12.75" customHeight="1">
      <c r="A488" s="62"/>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spans="1:26" ht="12.75" customHeight="1">
      <c r="A489" s="62"/>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spans="1:26" ht="12.75" customHeight="1">
      <c r="A490" s="62"/>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spans="1:26" ht="12.75" customHeight="1">
      <c r="A491" s="62"/>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spans="1:26" ht="12.75" customHeight="1">
      <c r="A492" s="62"/>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spans="1:26" ht="12.75" customHeight="1">
      <c r="A493" s="62"/>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spans="1:26" ht="12.75" customHeight="1">
      <c r="A494" s="62"/>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spans="1:26" ht="12.75" customHeight="1">
      <c r="A495" s="62"/>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spans="1:26" ht="12.75" customHeight="1">
      <c r="A496" s="62"/>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spans="1:26" ht="12.75" customHeight="1">
      <c r="A497" s="62"/>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spans="1:26" ht="12.75" customHeight="1">
      <c r="A498" s="62"/>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spans="1:26" ht="12.75" customHeight="1">
      <c r="A499" s="62"/>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spans="1:26" ht="12.75" customHeight="1">
      <c r="A500" s="62"/>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spans="1:26" ht="12.75" customHeight="1">
      <c r="A501" s="62"/>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spans="1:26" ht="12.75" customHeight="1">
      <c r="A502" s="62"/>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spans="1:26" ht="12.75" customHeight="1">
      <c r="A503" s="62"/>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spans="1:26" ht="12.75" customHeight="1">
      <c r="A504" s="62"/>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spans="1:26" ht="12.75" customHeight="1">
      <c r="A505" s="62"/>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spans="1:26" ht="12.75" customHeight="1">
      <c r="A506" s="62"/>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spans="1:26" ht="12.75" customHeight="1">
      <c r="A507" s="62"/>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spans="1:26" ht="12.75" customHeight="1">
      <c r="A508" s="62"/>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spans="1:26" ht="12.75" customHeight="1">
      <c r="A509" s="62"/>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spans="1:26" ht="12.75" customHeight="1">
      <c r="A510" s="62"/>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spans="1:26" ht="12.75" customHeight="1">
      <c r="A511" s="62"/>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spans="1:26" ht="12.75" customHeight="1">
      <c r="A512" s="62"/>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spans="1:26" ht="12.75" customHeight="1">
      <c r="A513" s="62"/>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spans="1:26" ht="12.75" customHeight="1">
      <c r="A514" s="62"/>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spans="1:26" ht="12.75" customHeight="1">
      <c r="A515" s="62"/>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spans="1:26" ht="12.75" customHeight="1">
      <c r="A516" s="62"/>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spans="1:26" ht="12.75" customHeight="1">
      <c r="A517" s="62"/>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spans="1:26" ht="12.75" customHeight="1">
      <c r="A518" s="62"/>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spans="1:26" ht="12.75" customHeight="1">
      <c r="A519" s="62"/>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spans="1:26" ht="12.75" customHeight="1">
      <c r="A520" s="62"/>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spans="1:26" ht="12.75" customHeight="1">
      <c r="A521" s="62"/>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spans="1:26" ht="12.75" customHeight="1">
      <c r="A522" s="62"/>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spans="1:26" ht="12.75" customHeight="1">
      <c r="A523" s="62"/>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spans="1:26" ht="12.75" customHeight="1">
      <c r="A524" s="62"/>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spans="1:26" ht="12.75" customHeight="1">
      <c r="A525" s="62"/>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spans="1:26" ht="12.75" customHeight="1">
      <c r="A526" s="62"/>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spans="1:26" ht="12.75" customHeight="1">
      <c r="A527" s="62"/>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spans="1:26" ht="12.75" customHeight="1">
      <c r="A528" s="62"/>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spans="1:26" ht="12.75" customHeight="1">
      <c r="A529" s="62"/>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spans="1:26" ht="12.75" customHeight="1">
      <c r="A530" s="62"/>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spans="1:26" ht="12.75" customHeight="1">
      <c r="A531" s="62"/>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spans="1:26" ht="12.75" customHeight="1">
      <c r="A532" s="62"/>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spans="1:26" ht="12.75" customHeight="1">
      <c r="A533" s="62"/>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spans="1:26" ht="12.75" customHeight="1">
      <c r="A534" s="62"/>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spans="1:26" ht="12.75" customHeight="1">
      <c r="A535" s="62"/>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spans="1:26" ht="12.75" customHeight="1">
      <c r="A536" s="62"/>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spans="1:26" ht="12.75" customHeight="1">
      <c r="A537" s="62"/>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spans="1:26" ht="12.75" customHeight="1">
      <c r="A538" s="62"/>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spans="1:26" ht="12.75" customHeight="1">
      <c r="A539" s="62"/>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spans="1:26" ht="12.75" customHeight="1">
      <c r="A540" s="62"/>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spans="1:26" ht="12.75" customHeight="1">
      <c r="A541" s="62"/>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spans="1:26" ht="12.75" customHeight="1">
      <c r="A542" s="62"/>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spans="1:26" ht="12.75" customHeight="1">
      <c r="A543" s="62"/>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spans="1:26" ht="12.75" customHeight="1">
      <c r="A544" s="62"/>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spans="1:26" ht="12.75" customHeight="1">
      <c r="A545" s="62"/>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spans="1:26" ht="12.75" customHeight="1">
      <c r="A546" s="62"/>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spans="1:26" ht="12.75" customHeight="1">
      <c r="A547" s="62"/>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spans="1:26" ht="12.75" customHeight="1">
      <c r="A548" s="62"/>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spans="1:26" ht="12.75" customHeight="1">
      <c r="A549" s="62"/>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spans="1:26" ht="12.75" customHeight="1">
      <c r="A550" s="62"/>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spans="1:26" ht="12.75" customHeight="1">
      <c r="A551" s="62"/>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spans="1:26" ht="12.75" customHeight="1">
      <c r="A552" s="62"/>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spans="1:26" ht="12.75" customHeight="1">
      <c r="A553" s="62"/>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spans="1:26" ht="12.75" customHeight="1">
      <c r="A554" s="62"/>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spans="1:26" ht="12.75" customHeight="1">
      <c r="A555" s="62"/>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spans="1:26" ht="12.75" customHeight="1">
      <c r="A556" s="62"/>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spans="1:26" ht="12.75" customHeight="1">
      <c r="A557" s="62"/>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spans="1:26" ht="12.75" customHeight="1">
      <c r="A558" s="62"/>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spans="1:26" ht="12.75" customHeight="1">
      <c r="A559" s="62"/>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spans="1:26" ht="12.75" customHeight="1">
      <c r="A560" s="62"/>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spans="1:26" ht="12.75" customHeight="1">
      <c r="A561" s="62"/>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spans="1:26" ht="12.75" customHeight="1">
      <c r="A562" s="62"/>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spans="1:26" ht="12.75" customHeight="1">
      <c r="A563" s="62"/>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spans="1:26" ht="12.75" customHeight="1">
      <c r="A564" s="62"/>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spans="1:26" ht="12.75" customHeight="1">
      <c r="A565" s="62"/>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spans="1:26" ht="12.75" customHeight="1">
      <c r="A566" s="62"/>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spans="1:26" ht="12.75" customHeight="1">
      <c r="A567" s="62"/>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spans="1:26" ht="12.75" customHeight="1">
      <c r="A568" s="62"/>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spans="1:26" ht="12.75" customHeight="1">
      <c r="A569" s="62"/>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spans="1:26" ht="12.75" customHeight="1">
      <c r="A570" s="62"/>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spans="1:26" ht="12.75" customHeight="1">
      <c r="A571" s="62"/>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spans="1:26" ht="12.75" customHeight="1">
      <c r="A572" s="62"/>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spans="1:26" ht="12.75" customHeight="1">
      <c r="A573" s="62"/>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spans="1:26" ht="12.75" customHeight="1">
      <c r="A574" s="62"/>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spans="1:26" ht="12.75" customHeight="1">
      <c r="A575" s="62"/>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spans="1:26" ht="12.75" customHeight="1">
      <c r="A576" s="62"/>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spans="1:26" ht="12.75" customHeight="1">
      <c r="A577" s="62"/>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spans="1:26" ht="12.75" customHeight="1">
      <c r="A578" s="62"/>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spans="1:26" ht="12.75" customHeight="1">
      <c r="A579" s="62"/>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spans="1:26" ht="12.75" customHeight="1">
      <c r="A580" s="62"/>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spans="1:26" ht="12.75" customHeight="1">
      <c r="A581" s="62"/>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spans="1:26" ht="12.75" customHeight="1">
      <c r="A582" s="62"/>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spans="1:26" ht="12.75" customHeight="1">
      <c r="A583" s="62"/>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spans="1:26" ht="12.75" customHeight="1">
      <c r="A584" s="62"/>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spans="1:26" ht="12.75" customHeight="1">
      <c r="A585" s="62"/>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spans="1:26" ht="12.75" customHeight="1">
      <c r="A586" s="62"/>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spans="1:26" ht="12.75" customHeight="1">
      <c r="A587" s="62"/>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spans="1:26" ht="12.75" customHeight="1">
      <c r="A588" s="62"/>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spans="1:26" ht="12.75" customHeight="1">
      <c r="A589" s="62"/>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spans="1:26" ht="12.75" customHeight="1">
      <c r="A590" s="62"/>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spans="1:26" ht="12.75" customHeight="1">
      <c r="A591" s="62"/>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spans="1:26" ht="12.75" customHeight="1">
      <c r="A592" s="62"/>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spans="1:26" ht="12.75" customHeight="1">
      <c r="A593" s="62"/>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spans="1:26" ht="12.75" customHeight="1">
      <c r="A594" s="62"/>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spans="1:26" ht="12.75" customHeight="1">
      <c r="A595" s="62"/>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spans="1:26" ht="12.75" customHeight="1">
      <c r="A596" s="62"/>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spans="1:26" ht="12.75" customHeight="1">
      <c r="A597" s="62"/>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spans="1:26" ht="12.75" customHeight="1">
      <c r="A598" s="62"/>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spans="1:26" ht="12.75" customHeight="1">
      <c r="A599" s="62"/>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spans="1:26" ht="12.75" customHeight="1">
      <c r="A600" s="62"/>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spans="1:26" ht="12.75" customHeight="1">
      <c r="A601" s="62"/>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spans="1:26" ht="12.75" customHeight="1">
      <c r="A602" s="62"/>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spans="1:26" ht="12.75" customHeight="1">
      <c r="A603" s="62"/>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spans="1:26" ht="12.75" customHeight="1">
      <c r="A604" s="62"/>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spans="1:26" ht="12.75" customHeight="1">
      <c r="A605" s="62"/>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spans="1:26" ht="12.75" customHeight="1">
      <c r="A606" s="62"/>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spans="1:26" ht="12.75" customHeight="1">
      <c r="A607" s="62"/>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spans="1:26" ht="12.75" customHeight="1">
      <c r="A608" s="62"/>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spans="1:26" ht="12.75" customHeight="1">
      <c r="A609" s="62"/>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spans="1:26" ht="12.75" customHeight="1">
      <c r="A610" s="62"/>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spans="1:26" ht="12.75" customHeight="1">
      <c r="A611" s="62"/>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spans="1:26" ht="12.75" customHeight="1">
      <c r="A612" s="62"/>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spans="1:26" ht="12.75" customHeight="1">
      <c r="A613" s="62"/>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spans="1:26" ht="12.75" customHeight="1">
      <c r="A614" s="62"/>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spans="1:26" ht="12.75" customHeight="1">
      <c r="A615" s="62"/>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spans="1:26" ht="12.75" customHeight="1">
      <c r="A616" s="62"/>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spans="1:26" ht="12.75" customHeight="1">
      <c r="A617" s="62"/>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spans="1:26" ht="12.75" customHeight="1">
      <c r="A618" s="62"/>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spans="1:26" ht="12.75" customHeight="1">
      <c r="A619" s="62"/>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spans="1:26" ht="12.75" customHeight="1">
      <c r="A620" s="62"/>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spans="1:26" ht="12.75" customHeight="1">
      <c r="A621" s="62"/>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spans="1:26" ht="12.75" customHeight="1">
      <c r="A622" s="62"/>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spans="1:26" ht="12.75" customHeight="1">
      <c r="A623" s="62"/>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spans="1:26" ht="12.75" customHeight="1">
      <c r="A624" s="62"/>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spans="1:26" ht="12.75" customHeight="1">
      <c r="A625" s="62"/>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spans="1:26" ht="12.75" customHeight="1">
      <c r="A626" s="62"/>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spans="1:26" ht="12.75" customHeight="1">
      <c r="A627" s="62"/>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spans="1:26" ht="12.75" customHeight="1">
      <c r="A628" s="62"/>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spans="1:26" ht="12.75" customHeight="1">
      <c r="A629" s="62"/>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spans="1:26" ht="12.75" customHeight="1">
      <c r="A630" s="62"/>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spans="1:26" ht="12.75" customHeight="1">
      <c r="A631" s="62"/>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spans="1:26" ht="12.75" customHeight="1">
      <c r="A632" s="62"/>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spans="1:26" ht="12.75" customHeight="1">
      <c r="A633" s="62"/>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spans="1:26" ht="12.75" customHeight="1">
      <c r="A634" s="62"/>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spans="1:26" ht="12.75" customHeight="1">
      <c r="A635" s="62"/>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spans="1:26" ht="12.75" customHeight="1">
      <c r="A636" s="62"/>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spans="1:26" ht="12.75" customHeight="1">
      <c r="A637" s="62"/>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spans="1:26" ht="12.75" customHeight="1">
      <c r="A638" s="62"/>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spans="1:26" ht="12.75" customHeight="1">
      <c r="A639" s="62"/>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spans="1:26" ht="12.75" customHeight="1">
      <c r="A640" s="62"/>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spans="1:26" ht="12.75" customHeight="1">
      <c r="A641" s="62"/>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spans="1:26" ht="12.75" customHeight="1">
      <c r="A642" s="62"/>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spans="1:26" ht="12.75" customHeight="1">
      <c r="A643" s="62"/>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spans="1:26" ht="12.75" customHeight="1">
      <c r="A644" s="62"/>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spans="1:26" ht="12.75" customHeight="1">
      <c r="A645" s="62"/>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spans="1:26" ht="12.75" customHeight="1">
      <c r="A646" s="62"/>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spans="1:26" ht="12.75" customHeight="1">
      <c r="A647" s="62"/>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spans="1:26" ht="12.75" customHeight="1">
      <c r="A648" s="62"/>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spans="1:26" ht="12.75" customHeight="1">
      <c r="A649" s="62"/>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spans="1:26" ht="12.75" customHeight="1">
      <c r="A650" s="62"/>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spans="1:26" ht="12.75" customHeight="1">
      <c r="A651" s="62"/>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spans="1:26" ht="12.75" customHeight="1">
      <c r="A652" s="62"/>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spans="1:26" ht="12.75" customHeight="1">
      <c r="A653" s="62"/>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spans="1:26" ht="12.75" customHeight="1">
      <c r="A654" s="62"/>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spans="1:26" ht="12.75" customHeight="1">
      <c r="A655" s="62"/>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spans="1:26" ht="12.75" customHeight="1">
      <c r="A656" s="62"/>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spans="1:26" ht="12.75" customHeight="1">
      <c r="A657" s="62"/>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spans="1:26" ht="12.75" customHeight="1">
      <c r="A658" s="62"/>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spans="1:26" ht="12.75" customHeight="1">
      <c r="A659" s="62"/>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spans="1:26" ht="12.75" customHeight="1">
      <c r="A660" s="62"/>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spans="1:26" ht="12.75" customHeight="1">
      <c r="A661" s="62"/>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spans="1:26" ht="12.75" customHeight="1">
      <c r="A662" s="62"/>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spans="1:26" ht="12.75" customHeight="1">
      <c r="A663" s="62"/>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spans="1:26" ht="12.75" customHeight="1">
      <c r="A664" s="62"/>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spans="1:26" ht="12.75" customHeight="1">
      <c r="A665" s="62"/>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spans="1:26" ht="12.75" customHeight="1">
      <c r="A666" s="62"/>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spans="1:26" ht="12.75" customHeight="1">
      <c r="A667" s="62"/>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spans="1:26" ht="12.75" customHeight="1">
      <c r="A668" s="62"/>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spans="1:26" ht="12.75" customHeight="1">
      <c r="A669" s="62"/>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spans="1:26" ht="12.75" customHeight="1">
      <c r="A670" s="62"/>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spans="1:26" ht="12.75" customHeight="1">
      <c r="A671" s="62"/>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spans="1:26" ht="12.75" customHeight="1">
      <c r="A672" s="62"/>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spans="1:26" ht="12.75" customHeight="1">
      <c r="A673" s="62"/>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spans="1:26" ht="12.75" customHeight="1">
      <c r="A674" s="62"/>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spans="1:26" ht="12.75" customHeight="1">
      <c r="A675" s="62"/>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spans="1:26" ht="12.75" customHeight="1">
      <c r="A676" s="62"/>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spans="1:26" ht="12.75" customHeight="1">
      <c r="A677" s="62"/>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spans="1:26" ht="12.75" customHeight="1">
      <c r="A678" s="62"/>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spans="1:26" ht="12.75" customHeight="1">
      <c r="A679" s="62"/>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spans="1:26" ht="12.75" customHeight="1">
      <c r="A680" s="62"/>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spans="1:26" ht="12.75" customHeight="1">
      <c r="A681" s="62"/>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spans="1:26" ht="12.75" customHeight="1">
      <c r="A682" s="62"/>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spans="1:26" ht="12.75" customHeight="1">
      <c r="A683" s="62"/>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spans="1:26" ht="12.75" customHeight="1">
      <c r="A684" s="62"/>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spans="1:26" ht="12.75" customHeight="1">
      <c r="A685" s="62"/>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spans="1:26" ht="12.75" customHeight="1">
      <c r="A686" s="62"/>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spans="1:26" ht="12.75" customHeight="1">
      <c r="A687" s="62"/>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spans="1:26" ht="12.75" customHeight="1">
      <c r="A688" s="62"/>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spans="1:26" ht="12.75" customHeight="1">
      <c r="A689" s="62"/>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spans="1:26" ht="12.75" customHeight="1">
      <c r="A690" s="62"/>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spans="1:26" ht="12.75" customHeight="1">
      <c r="A691" s="62"/>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spans="1:26" ht="12.75" customHeight="1">
      <c r="A692" s="62"/>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spans="1:26" ht="12.75" customHeight="1">
      <c r="A693" s="62"/>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spans="1:26" ht="12.75" customHeight="1">
      <c r="A694" s="62"/>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spans="1:26" ht="12.75" customHeight="1">
      <c r="A695" s="62"/>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spans="1:26" ht="12.75" customHeight="1">
      <c r="A696" s="62"/>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spans="1:26" ht="12.75" customHeight="1">
      <c r="A697" s="62"/>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spans="1:26" ht="12.75" customHeight="1">
      <c r="A698" s="62"/>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spans="1:26" ht="12.75" customHeight="1">
      <c r="A699" s="62"/>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spans="1:26" ht="12.75" customHeight="1">
      <c r="A700" s="62"/>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spans="1:26" ht="12.75" customHeight="1">
      <c r="A701" s="62"/>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spans="1:26" ht="12.75" customHeight="1">
      <c r="A702" s="62"/>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spans="1:26" ht="12.75" customHeight="1">
      <c r="A703" s="62"/>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spans="1:26" ht="12.75" customHeight="1">
      <c r="A704" s="62"/>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spans="1:26" ht="12.75" customHeight="1">
      <c r="A705" s="62"/>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spans="1:26" ht="12.75" customHeight="1">
      <c r="A706" s="62"/>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spans="1:26" ht="12.75" customHeight="1">
      <c r="A707" s="62"/>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spans="1:26" ht="12.75" customHeight="1">
      <c r="A708" s="62"/>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spans="1:26" ht="12.75" customHeight="1">
      <c r="A709" s="62"/>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spans="1:26" ht="12.75" customHeight="1">
      <c r="A710" s="62"/>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spans="1:26" ht="12.75" customHeight="1">
      <c r="A711" s="62"/>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spans="1:26" ht="12.75" customHeight="1">
      <c r="A712" s="62"/>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spans="1:26" ht="12.75" customHeight="1">
      <c r="A713" s="62"/>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spans="1:26" ht="12.75" customHeight="1">
      <c r="A714" s="62"/>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spans="1:26" ht="12.75" customHeight="1">
      <c r="A715" s="62"/>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spans="1:26" ht="12.75" customHeight="1">
      <c r="A716" s="62"/>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spans="1:26" ht="12.75" customHeight="1">
      <c r="A717" s="62"/>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spans="1:26" ht="12.75" customHeight="1">
      <c r="A718" s="62"/>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spans="1:26" ht="12.75" customHeight="1">
      <c r="A719" s="62"/>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spans="1:26" ht="12.75" customHeight="1">
      <c r="A720" s="62"/>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spans="1:26" ht="12.75" customHeight="1">
      <c r="A721" s="62"/>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spans="1:26" ht="12.75" customHeight="1">
      <c r="A722" s="62"/>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spans="1:26" ht="12.75" customHeight="1">
      <c r="A723" s="62"/>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spans="1:26" ht="12.75" customHeight="1">
      <c r="A724" s="62"/>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spans="1:26" ht="12.75" customHeight="1">
      <c r="A725" s="62"/>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spans="1:26" ht="12.75" customHeight="1">
      <c r="A726" s="62"/>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spans="1:26" ht="12.75" customHeight="1">
      <c r="A727" s="62"/>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spans="1:26" ht="12.75" customHeight="1">
      <c r="A728" s="62"/>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spans="1:26" ht="12.75" customHeight="1">
      <c r="A729" s="62"/>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spans="1:26" ht="12.75" customHeight="1">
      <c r="A730" s="62"/>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spans="1:26" ht="12.75" customHeight="1">
      <c r="A731" s="62"/>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spans="1:26" ht="12.75" customHeight="1">
      <c r="A732" s="62"/>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spans="1:26" ht="12.75" customHeight="1">
      <c r="A733" s="62"/>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spans="1:26" ht="12.75" customHeight="1">
      <c r="A734" s="62"/>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spans="1:26" ht="12.75" customHeight="1">
      <c r="A735" s="62"/>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spans="1:26" ht="12.75" customHeight="1">
      <c r="A736" s="62"/>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spans="1:26" ht="12.75" customHeight="1">
      <c r="A737" s="62"/>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spans="1:26" ht="12.75" customHeight="1">
      <c r="A738" s="62"/>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spans="1:26" ht="12.75" customHeight="1">
      <c r="A739" s="62"/>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spans="1:26" ht="12.75" customHeight="1">
      <c r="A740" s="62"/>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spans="1:26" ht="12.75" customHeight="1">
      <c r="A741" s="62"/>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spans="1:26" ht="12.75" customHeight="1">
      <c r="A742" s="62"/>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spans="1:26" ht="12.75" customHeight="1">
      <c r="A743" s="62"/>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spans="1:26" ht="12.75" customHeight="1">
      <c r="A744" s="62"/>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spans="1:26" ht="12.75" customHeight="1">
      <c r="A745" s="62"/>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spans="1:26" ht="12.75" customHeight="1">
      <c r="A746" s="62"/>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spans="1:26" ht="12.75" customHeight="1">
      <c r="A747" s="62"/>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spans="1:26" ht="12.75" customHeight="1">
      <c r="A748" s="62"/>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spans="1:26" ht="12.75" customHeight="1">
      <c r="A749" s="62"/>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spans="1:26" ht="12.75" customHeight="1">
      <c r="A750" s="62"/>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spans="1:26" ht="12.75" customHeight="1">
      <c r="A751" s="62"/>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spans="1:26" ht="12.75" customHeight="1">
      <c r="A752" s="62"/>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spans="1:26" ht="12.75" customHeight="1">
      <c r="A753" s="62"/>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spans="1:26" ht="12.75" customHeight="1">
      <c r="A754" s="62"/>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spans="1:26" ht="12.75" customHeight="1">
      <c r="A755" s="62"/>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spans="1:26" ht="12.75" customHeight="1">
      <c r="A756" s="62"/>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spans="1:26" ht="12.75" customHeight="1">
      <c r="A757" s="62"/>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spans="1:26" ht="12.75" customHeight="1">
      <c r="A758" s="62"/>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spans="1:26" ht="12.75" customHeight="1">
      <c r="A759" s="62"/>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spans="1:26" ht="12.75" customHeight="1">
      <c r="A760" s="62"/>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spans="1:26" ht="12.75" customHeight="1">
      <c r="A761" s="62"/>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spans="1:26" ht="12.75" customHeight="1">
      <c r="A762" s="62"/>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spans="1:26" ht="12.75" customHeight="1">
      <c r="A763" s="62"/>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spans="1:26" ht="12.75" customHeight="1">
      <c r="A764" s="62"/>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spans="1:26" ht="12.75" customHeight="1">
      <c r="A765" s="62"/>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spans="1:26" ht="12.75" customHeight="1">
      <c r="A766" s="62"/>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spans="1:26" ht="12.75" customHeight="1">
      <c r="A767" s="62"/>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spans="1:26" ht="12.75" customHeight="1">
      <c r="A768" s="62"/>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spans="1:26" ht="12.75" customHeight="1">
      <c r="A769" s="62"/>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spans="1:26" ht="12.75" customHeight="1">
      <c r="A770" s="62"/>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spans="1:26" ht="12.75" customHeight="1">
      <c r="A771" s="62"/>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spans="1:26" ht="12.75" customHeight="1">
      <c r="A772" s="62"/>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spans="1:26" ht="12.75" customHeight="1">
      <c r="A773" s="62"/>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spans="1:26" ht="12.75" customHeight="1">
      <c r="A774" s="62"/>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spans="1:26" ht="12.75" customHeight="1">
      <c r="A775" s="62"/>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spans="1:26" ht="12.75" customHeight="1">
      <c r="A776" s="62"/>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spans="1:26" ht="12.75" customHeight="1">
      <c r="A777" s="62"/>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spans="1:26" ht="12.75" customHeight="1">
      <c r="A778" s="62"/>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spans="1:26" ht="12.75" customHeight="1">
      <c r="A779" s="62"/>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spans="1:26" ht="12.75" customHeight="1">
      <c r="A780" s="62"/>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spans="1:26" ht="12.75" customHeight="1">
      <c r="A781" s="62"/>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spans="1:26" ht="12.75" customHeight="1">
      <c r="A782" s="62"/>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spans="1:26" ht="12.75" customHeight="1">
      <c r="A783" s="62"/>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spans="1:26" ht="12.75" customHeight="1">
      <c r="A784" s="62"/>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spans="1:26" ht="12.75" customHeight="1">
      <c r="A785" s="62"/>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spans="1:26" ht="12.75" customHeight="1">
      <c r="A786" s="62"/>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spans="1:26" ht="12.75" customHeight="1">
      <c r="A787" s="62"/>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spans="1:26" ht="12.75" customHeight="1">
      <c r="A788" s="62"/>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spans="1:26" ht="12.75" customHeight="1">
      <c r="A789" s="62"/>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spans="1:26" ht="12.75" customHeight="1">
      <c r="A790" s="62"/>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spans="1:26" ht="12.75" customHeight="1">
      <c r="A791" s="62"/>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spans="1:26" ht="12.75" customHeight="1">
      <c r="A792" s="62"/>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spans="1:26" ht="12.75" customHeight="1">
      <c r="A793" s="62"/>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spans="1:26" ht="12.75" customHeight="1">
      <c r="A794" s="62"/>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spans="1:26" ht="12.75" customHeight="1">
      <c r="A795" s="62"/>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spans="1:26" ht="12.75" customHeight="1">
      <c r="A796" s="62"/>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spans="1:26" ht="12.75" customHeight="1">
      <c r="A797" s="62"/>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spans="1:26" ht="12.75" customHeight="1">
      <c r="A798" s="62"/>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spans="1:26" ht="12.75" customHeight="1">
      <c r="A799" s="62"/>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spans="1:26" ht="12.75" customHeight="1">
      <c r="A800" s="62"/>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spans="1:26" ht="12.75" customHeight="1">
      <c r="A801" s="62"/>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spans="1:26" ht="12.75" customHeight="1">
      <c r="A802" s="62"/>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spans="1:26" ht="12.75" customHeight="1">
      <c r="A803" s="62"/>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spans="1:26" ht="12.75" customHeight="1">
      <c r="A804" s="62"/>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spans="1:26" ht="12.75" customHeight="1">
      <c r="A805" s="62"/>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spans="1:26" ht="12.75" customHeight="1">
      <c r="A806" s="62"/>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spans="1:26" ht="12.75" customHeight="1">
      <c r="A807" s="62"/>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spans="1:26" ht="12.75" customHeight="1">
      <c r="A808" s="62"/>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spans="1:26" ht="12.75" customHeight="1">
      <c r="A809" s="62"/>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spans="1:26" ht="12.75" customHeight="1">
      <c r="A810" s="62"/>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spans="1:26" ht="12.75" customHeight="1">
      <c r="A811" s="62"/>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spans="1:26" ht="12.75" customHeight="1">
      <c r="A812" s="62"/>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spans="1:26" ht="12.75" customHeight="1">
      <c r="A813" s="62"/>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spans="1:26" ht="12.75" customHeight="1">
      <c r="A814" s="62"/>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spans="1:26" ht="12.75" customHeight="1">
      <c r="A815" s="62"/>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spans="1:26" ht="12.75" customHeight="1">
      <c r="A816" s="62"/>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spans="1:26" ht="12.75" customHeight="1">
      <c r="A817" s="62"/>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spans="1:26" ht="12.75" customHeight="1">
      <c r="A818" s="62"/>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spans="1:26" ht="12.75" customHeight="1">
      <c r="A819" s="62"/>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spans="1:26" ht="12.75" customHeight="1">
      <c r="A820" s="62"/>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spans="1:26" ht="12.75" customHeight="1">
      <c r="A821" s="62"/>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spans="1:26" ht="12.75" customHeight="1">
      <c r="A822" s="62"/>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spans="1:26" ht="12.75" customHeight="1">
      <c r="A823" s="62"/>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spans="1:26" ht="12.75" customHeight="1">
      <c r="A824" s="62"/>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spans="1:26" ht="12.75" customHeight="1">
      <c r="A825" s="62"/>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spans="1:26" ht="12.75" customHeight="1">
      <c r="A826" s="62"/>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spans="1:26" ht="12.75" customHeight="1">
      <c r="A827" s="62"/>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spans="1:26" ht="12.75" customHeight="1">
      <c r="A828" s="62"/>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spans="1:26" ht="12.75" customHeight="1">
      <c r="A829" s="62"/>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spans="1:26" ht="12.75" customHeight="1">
      <c r="A830" s="62"/>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spans="1:26" ht="12.75" customHeight="1">
      <c r="A831" s="62"/>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spans="1:26" ht="12.75" customHeight="1">
      <c r="A832" s="62"/>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spans="1:26" ht="12.75" customHeight="1">
      <c r="A833" s="62"/>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spans="1:26" ht="12.75" customHeight="1">
      <c r="A834" s="62"/>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spans="1:26" ht="12.75" customHeight="1">
      <c r="A835" s="62"/>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spans="1:26" ht="12.75" customHeight="1">
      <c r="A836" s="62"/>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spans="1:26" ht="12.75" customHeight="1">
      <c r="A837" s="62"/>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spans="1:26" ht="12.75" customHeight="1">
      <c r="A838" s="62"/>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spans="1:26" ht="12.75" customHeight="1">
      <c r="A839" s="62"/>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spans="1:26" ht="12.75" customHeight="1">
      <c r="A840" s="62"/>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spans="1:26" ht="12.75" customHeight="1">
      <c r="A841" s="62"/>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spans="1:26" ht="12.75" customHeight="1">
      <c r="A842" s="62"/>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spans="1:26" ht="12.75" customHeight="1">
      <c r="A843" s="62"/>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spans="1:26" ht="12.75" customHeight="1">
      <c r="A844" s="62"/>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spans="1:26" ht="12.75" customHeight="1">
      <c r="A845" s="62"/>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spans="1:26" ht="12.75" customHeight="1">
      <c r="A846" s="62"/>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spans="1:26" ht="12.75" customHeight="1">
      <c r="A847" s="62"/>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spans="1:26" ht="12.75" customHeight="1">
      <c r="A848" s="62"/>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spans="1:26" ht="12.75" customHeight="1">
      <c r="A849" s="62"/>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spans="1:26" ht="12.75" customHeight="1">
      <c r="A850" s="62"/>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spans="1:26" ht="12.75" customHeight="1">
      <c r="A851" s="62"/>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spans="1:26" ht="12.75" customHeight="1">
      <c r="A852" s="62"/>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spans="1:26" ht="12.75" customHeight="1">
      <c r="A853" s="62"/>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spans="1:26" ht="12.75" customHeight="1">
      <c r="A854" s="62"/>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spans="1:26" ht="12.75" customHeight="1">
      <c r="A855" s="62"/>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spans="1:26" ht="12.75" customHeight="1">
      <c r="A856" s="62"/>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spans="1:26" ht="12.75" customHeight="1">
      <c r="A857" s="62"/>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spans="1:26" ht="12.75" customHeight="1">
      <c r="A858" s="62"/>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spans="1:26" ht="12.75" customHeight="1">
      <c r="A859" s="62"/>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spans="1:26" ht="12.75" customHeight="1">
      <c r="A860" s="62"/>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spans="1:26" ht="12.75" customHeight="1">
      <c r="A861" s="62"/>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spans="1:26" ht="12.75" customHeight="1">
      <c r="A862" s="62"/>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spans="1:26" ht="12.75" customHeight="1">
      <c r="A863" s="62"/>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spans="1:26" ht="12.75" customHeight="1">
      <c r="A864" s="62"/>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spans="1:26" ht="12.75" customHeight="1">
      <c r="A865" s="62"/>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spans="1:26" ht="12.75" customHeight="1">
      <c r="A866" s="62"/>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spans="1:26" ht="12.75" customHeight="1">
      <c r="A867" s="62"/>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spans="1:26" ht="12.75" customHeight="1">
      <c r="A868" s="62"/>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spans="1:26" ht="12.75" customHeight="1">
      <c r="A869" s="62"/>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spans="1:26" ht="12.75" customHeight="1">
      <c r="A870" s="62"/>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spans="1:26" ht="12.75" customHeight="1">
      <c r="A871" s="62"/>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spans="1:26" ht="12.75" customHeight="1">
      <c r="A872" s="62"/>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spans="1:26" ht="12.75" customHeight="1">
      <c r="A873" s="62"/>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spans="1:26" ht="12.75" customHeight="1">
      <c r="A874" s="62"/>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spans="1:26" ht="12.75" customHeight="1">
      <c r="A875" s="62"/>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spans="1:26" ht="12.75" customHeight="1">
      <c r="A876" s="62"/>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spans="1:26" ht="12.75" customHeight="1">
      <c r="A877" s="62"/>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spans="1:26" ht="12.75" customHeight="1">
      <c r="A878" s="62"/>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spans="1:26" ht="12.75" customHeight="1">
      <c r="A879" s="62"/>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spans="1:26" ht="12.75" customHeight="1">
      <c r="A880" s="62"/>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spans="1:26" ht="12.75" customHeight="1">
      <c r="A881" s="62"/>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spans="1:26" ht="12.75" customHeight="1">
      <c r="A882" s="62"/>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spans="1:26" ht="12.75" customHeight="1">
      <c r="A883" s="62"/>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spans="1:26" ht="12.75" customHeight="1">
      <c r="A884" s="62"/>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spans="1:26" ht="12.75" customHeight="1">
      <c r="A885" s="62"/>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spans="1:26" ht="12.75" customHeight="1">
      <c r="A886" s="62"/>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spans="1:26" ht="12.75" customHeight="1">
      <c r="A887" s="62"/>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spans="1:26" ht="12.75" customHeight="1">
      <c r="A888" s="62"/>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spans="1:26" ht="12.75" customHeight="1">
      <c r="A889" s="62"/>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spans="1:26" ht="12.75" customHeight="1">
      <c r="A890" s="62"/>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spans="1:26" ht="12.75" customHeight="1">
      <c r="A891" s="62"/>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spans="1:26" ht="12.75" customHeight="1">
      <c r="A892" s="62"/>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spans="1:26" ht="12.75" customHeight="1">
      <c r="A893" s="62"/>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spans="1:26" ht="12.75" customHeight="1">
      <c r="A894" s="62"/>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spans="1:26" ht="12.75" customHeight="1">
      <c r="A895" s="62"/>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spans="1:26" ht="12.75" customHeight="1">
      <c r="A896" s="62"/>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spans="1:26" ht="12.75" customHeight="1">
      <c r="A897" s="62"/>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spans="1:26" ht="12.75" customHeight="1">
      <c r="A898" s="62"/>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spans="1:26" ht="12.75" customHeight="1">
      <c r="A899" s="62"/>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spans="1:26" ht="12.75" customHeight="1">
      <c r="A900" s="62"/>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spans="1:26" ht="12.75" customHeight="1">
      <c r="A901" s="62"/>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spans="1:26" ht="12.75" customHeight="1">
      <c r="A902" s="62"/>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spans="1:26" ht="12.75" customHeight="1">
      <c r="A903" s="62"/>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spans="1:26" ht="12.75" customHeight="1">
      <c r="A904" s="62"/>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spans="1:26" ht="12.75" customHeight="1">
      <c r="A905" s="62"/>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spans="1:26" ht="12.75" customHeight="1">
      <c r="A906" s="62"/>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spans="1:26" ht="12.75" customHeight="1">
      <c r="A907" s="62"/>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spans="1:26" ht="12.75" customHeight="1">
      <c r="A908" s="62"/>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spans="1:26" ht="12.75" customHeight="1">
      <c r="A909" s="62"/>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spans="1:26" ht="12.75" customHeight="1">
      <c r="A910" s="62"/>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spans="1:26" ht="12.75" customHeight="1">
      <c r="A911" s="62"/>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spans="1:26" ht="12.75" customHeight="1">
      <c r="A912" s="62"/>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spans="1:26" ht="12.75" customHeight="1">
      <c r="A913" s="62"/>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spans="1:26" ht="12.75" customHeight="1">
      <c r="A914" s="62"/>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spans="1:26" ht="12.75" customHeight="1">
      <c r="A915" s="62"/>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spans="1:26" ht="12.75" customHeight="1">
      <c r="A916" s="62"/>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spans="1:26" ht="12.75" customHeight="1">
      <c r="A917" s="62"/>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spans="1:26" ht="12.75" customHeight="1">
      <c r="A918" s="62"/>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spans="1:26" ht="12.75" customHeight="1">
      <c r="A919" s="62"/>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spans="1:26" ht="12.75" customHeight="1">
      <c r="A920" s="62"/>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spans="1:26" ht="12.75" customHeight="1">
      <c r="A921" s="62"/>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spans="1:26" ht="12.75" customHeight="1">
      <c r="A922" s="62"/>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spans="1:26" ht="12.75" customHeight="1">
      <c r="A923" s="62"/>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spans="1:26" ht="12.75" customHeight="1">
      <c r="A924" s="62"/>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spans="1:26" ht="12.75" customHeight="1">
      <c r="A925" s="62"/>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spans="1:26" ht="12.75" customHeight="1">
      <c r="A926" s="62"/>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spans="1:26" ht="12.75" customHeight="1">
      <c r="A927" s="62"/>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spans="1:26" ht="12.75" customHeight="1">
      <c r="A928" s="62"/>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spans="1:26" ht="12.75" customHeight="1">
      <c r="A929" s="62"/>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spans="1:26" ht="12.75" customHeight="1">
      <c r="A930" s="62"/>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spans="1:26" ht="12.75" customHeight="1">
      <c r="A931" s="62"/>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spans="1:26" ht="12.75" customHeight="1">
      <c r="A932" s="62"/>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spans="1:26" ht="12.75" customHeight="1">
      <c r="A933" s="62"/>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spans="1:26" ht="12.75" customHeight="1">
      <c r="A934" s="62"/>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spans="1:26" ht="12.75" customHeight="1">
      <c r="A935" s="62"/>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spans="1:26" ht="12.75" customHeight="1">
      <c r="A936" s="62"/>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spans="1:26" ht="12.75" customHeight="1">
      <c r="A937" s="62"/>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spans="1:26" ht="12.75" customHeight="1">
      <c r="A938" s="62"/>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spans="1:26" ht="12.75" customHeight="1">
      <c r="A939" s="62"/>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spans="1:26" ht="12.75" customHeight="1">
      <c r="A940" s="62"/>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spans="1:26" ht="12.75" customHeight="1">
      <c r="A941" s="62"/>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spans="1:26" ht="12.75" customHeight="1">
      <c r="A942" s="62"/>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spans="1:26" ht="12.75" customHeight="1">
      <c r="A943" s="62"/>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spans="1:26" ht="12.75" customHeight="1">
      <c r="A944" s="62"/>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spans="1:26" ht="12.75" customHeight="1">
      <c r="A945" s="62"/>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spans="1:26" ht="12.75" customHeight="1">
      <c r="A946" s="62"/>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spans="1:26" ht="12.75" customHeight="1">
      <c r="A947" s="62"/>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spans="1:26" ht="12.75" customHeight="1">
      <c r="A948" s="62"/>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spans="1:26" ht="12.75" customHeight="1">
      <c r="A949" s="62"/>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spans="1:26" ht="12.75" customHeight="1">
      <c r="A950" s="62"/>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spans="1:26" ht="12.75" customHeight="1">
      <c r="A951" s="62"/>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spans="1:26" ht="12.75" customHeight="1">
      <c r="A952" s="62"/>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spans="1:26" ht="12.75" customHeight="1">
      <c r="A953" s="62"/>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spans="1:26" ht="12.75" customHeight="1">
      <c r="A954" s="62"/>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spans="1:26" ht="12.75" customHeight="1">
      <c r="A955" s="62"/>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spans="1:26" ht="12.75" customHeight="1">
      <c r="A956" s="62"/>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spans="1:26" ht="12.75" customHeight="1">
      <c r="A957" s="62"/>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spans="1:26" ht="12.75" customHeight="1">
      <c r="A958" s="62"/>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spans="1:26" ht="12.75" customHeight="1">
      <c r="A959" s="62"/>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spans="1:26" ht="12.75" customHeight="1">
      <c r="A960" s="62"/>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spans="1:26" ht="12.75" customHeight="1">
      <c r="A961" s="62"/>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spans="1:26" ht="12.75" customHeight="1">
      <c r="A962" s="62"/>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spans="1:26" ht="12.75" customHeight="1">
      <c r="A963" s="62"/>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spans="1:26" ht="12.75" customHeight="1">
      <c r="A964" s="62"/>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spans="1:26" ht="12.75" customHeight="1">
      <c r="A965" s="62"/>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spans="1:26" ht="12.75" customHeight="1">
      <c r="A966" s="62"/>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spans="1:26" ht="12.75" customHeight="1">
      <c r="A967" s="62"/>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spans="1:26" ht="12.75" customHeight="1">
      <c r="A968" s="62"/>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spans="1:26" ht="12.75" customHeight="1">
      <c r="A969" s="62"/>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spans="1:26" ht="12.75" customHeight="1">
      <c r="A970" s="62"/>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spans="1:26" ht="12.75" customHeight="1">
      <c r="A971" s="62"/>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spans="1:26" ht="12.75" customHeight="1">
      <c r="A972" s="62"/>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spans="1:26" ht="12.75" customHeight="1">
      <c r="A973" s="62"/>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spans="1:26" ht="12.75" customHeight="1">
      <c r="A974" s="62"/>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spans="1:26" ht="12.75" customHeight="1">
      <c r="A975" s="62"/>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spans="1:26" ht="12.75" customHeight="1">
      <c r="A976" s="62"/>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spans="1:26" ht="12.75" customHeight="1">
      <c r="A977" s="62"/>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spans="1:26" ht="12.75" customHeight="1">
      <c r="A978" s="62"/>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spans="1:26" ht="12.75" customHeight="1">
      <c r="A979" s="62"/>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spans="1:26" ht="12.75" customHeight="1">
      <c r="A980" s="62"/>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spans="1:26" ht="12.75" customHeight="1">
      <c r="A981" s="62"/>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row r="982" spans="1:26" ht="12.75" customHeight="1">
      <c r="A982" s="62"/>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row>
    <row r="983" spans="1:26" ht="12.75" customHeight="1">
      <c r="A983" s="62"/>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row>
    <row r="984" spans="1:26" ht="12.75" customHeight="1">
      <c r="A984" s="62"/>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row>
    <row r="985" spans="1:26" ht="12.75" customHeight="1">
      <c r="A985" s="62"/>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row>
    <row r="986" spans="1:26" ht="12.75" customHeight="1">
      <c r="A986" s="62"/>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row>
    <row r="987" spans="1:26" ht="12.75" customHeight="1">
      <c r="A987" s="62"/>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row>
    <row r="988" spans="1:26" ht="12.75" customHeight="1">
      <c r="A988" s="62"/>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row>
    <row r="989" spans="1:26" ht="12.75" customHeight="1">
      <c r="A989" s="62"/>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row>
    <row r="990" spans="1:26" ht="12.75" customHeight="1">
      <c r="A990" s="62"/>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row>
    <row r="991" spans="1:26" ht="12.75" customHeight="1">
      <c r="A991" s="62"/>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row>
    <row r="992" spans="1:26" ht="12.75" customHeight="1">
      <c r="A992" s="62"/>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row>
  </sheetData>
  <mergeCells count="131">
    <mergeCell ref="A1:F1"/>
    <mergeCell ref="B7:F7"/>
    <mergeCell ref="A3:A4"/>
    <mergeCell ref="B3:F4"/>
    <mergeCell ref="B5:F5"/>
    <mergeCell ref="B6:F6"/>
    <mergeCell ref="B168:F168"/>
    <mergeCell ref="B169:F169"/>
    <mergeCell ref="C145:F145"/>
    <mergeCell ref="B138:F138"/>
    <mergeCell ref="B140:D140"/>
    <mergeCell ref="B28:D28"/>
    <mergeCell ref="B29:D29"/>
    <mergeCell ref="B59:C59"/>
    <mergeCell ref="B78:D78"/>
    <mergeCell ref="B79:D79"/>
    <mergeCell ref="B80:D80"/>
    <mergeCell ref="B81:D81"/>
    <mergeCell ref="B8:F8"/>
    <mergeCell ref="B9:F9"/>
    <mergeCell ref="B11:D11"/>
    <mergeCell ref="B10:D10"/>
    <mergeCell ref="B19:D19"/>
    <mergeCell ref="B21:D21"/>
    <mergeCell ref="B246:D246"/>
    <mergeCell ref="B278:D278"/>
    <mergeCell ref="B279:D279"/>
    <mergeCell ref="B251:F251"/>
    <mergeCell ref="B254:C254"/>
    <mergeCell ref="B245:D245"/>
    <mergeCell ref="B165:F165"/>
    <mergeCell ref="B125:G125"/>
    <mergeCell ref="B83:F83"/>
    <mergeCell ref="B85:F85"/>
    <mergeCell ref="B110:F110"/>
    <mergeCell ref="B114:D114"/>
    <mergeCell ref="B117:B118"/>
    <mergeCell ref="B113:D113"/>
    <mergeCell ref="C117:G117"/>
    <mergeCell ref="B243:C243"/>
    <mergeCell ref="B170:F170"/>
    <mergeCell ref="B171:F171"/>
    <mergeCell ref="B172:F172"/>
    <mergeCell ref="B235:C235"/>
    <mergeCell ref="B236:C236"/>
    <mergeCell ref="B233:C233"/>
    <mergeCell ref="B234:C234"/>
    <mergeCell ref="B237:C237"/>
    <mergeCell ref="B238:C238"/>
    <mergeCell ref="B239:C239"/>
    <mergeCell ref="B240:C240"/>
    <mergeCell ref="B241:C241"/>
    <mergeCell ref="B242:C242"/>
    <mergeCell ref="B22:D22"/>
    <mergeCell ref="B31:F31"/>
    <mergeCell ref="B167:F167"/>
    <mergeCell ref="B226:D226"/>
    <mergeCell ref="B227:D227"/>
    <mergeCell ref="B228:D228"/>
    <mergeCell ref="B229:D229"/>
    <mergeCell ref="B231:F231"/>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326:D326"/>
    <mergeCell ref="B333:D333"/>
    <mergeCell ref="B334:D334"/>
    <mergeCell ref="B335:D335"/>
    <mergeCell ref="B336:C336"/>
    <mergeCell ref="B337:C337"/>
    <mergeCell ref="B256:C256"/>
    <mergeCell ref="B259:C259"/>
    <mergeCell ref="B261:F261"/>
    <mergeCell ref="B267:C267"/>
    <mergeCell ref="B271:C271"/>
    <mergeCell ref="B293:C293"/>
    <mergeCell ref="B327:D327"/>
    <mergeCell ref="B328:F328"/>
    <mergeCell ref="B329:F329"/>
    <mergeCell ref="B319:D319"/>
    <mergeCell ref="B320:D320"/>
    <mergeCell ref="B321:D321"/>
    <mergeCell ref="B322:D322"/>
    <mergeCell ref="B323:D323"/>
    <mergeCell ref="B325:D325"/>
    <mergeCell ref="B12:D12"/>
    <mergeCell ref="B15:D15"/>
    <mergeCell ref="B25:D25"/>
    <mergeCell ref="B24:D24"/>
    <mergeCell ref="B45:C45"/>
    <mergeCell ref="B46:C46"/>
    <mergeCell ref="B14:D14"/>
    <mergeCell ref="B16:D16"/>
    <mergeCell ref="B173:F173"/>
    <mergeCell ref="B127:F127"/>
    <mergeCell ref="B61:F61"/>
    <mergeCell ref="B43:D43"/>
    <mergeCell ref="B123:G123"/>
    <mergeCell ref="B116:G116"/>
    <mergeCell ref="D135:F136"/>
    <mergeCell ref="B132:E132"/>
    <mergeCell ref="B133:E133"/>
    <mergeCell ref="B135:C136"/>
    <mergeCell ref="B37:D37"/>
    <mergeCell ref="B39:D39"/>
    <mergeCell ref="B40:D40"/>
    <mergeCell ref="B41:D41"/>
    <mergeCell ref="B42:D42"/>
    <mergeCell ref="B32:F32"/>
    <mergeCell ref="B77:F77"/>
    <mergeCell ref="B18:D18"/>
    <mergeCell ref="B53:D53"/>
    <mergeCell ref="B54:D54"/>
    <mergeCell ref="B56:F56"/>
    <mergeCell ref="B57:C57"/>
    <mergeCell ref="B58:C58"/>
    <mergeCell ref="B27:D27"/>
    <mergeCell ref="B52:D52"/>
    <mergeCell ref="B35:C35"/>
    <mergeCell ref="B51:F51"/>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C3FEA-374A-48E9-9172-35A31E2A8FC1}">
  <dimension ref="A1:Z1002"/>
  <sheetViews>
    <sheetView showGridLines="0" workbookViewId="0">
      <selection sqref="A1:G1"/>
    </sheetView>
  </sheetViews>
  <sheetFormatPr defaultColWidth="12.7109375" defaultRowHeight="15" customHeight="1"/>
  <cols>
    <col min="1" max="1" width="4.42578125" style="61" customWidth="1"/>
    <col min="2" max="2" width="22.7109375" style="61" customWidth="1"/>
    <col min="3" max="7" width="12.7109375" style="61" customWidth="1"/>
    <col min="8" max="26" width="8.7109375" style="61" customWidth="1"/>
    <col min="27" max="16384" width="12.7109375" style="61"/>
  </cols>
  <sheetData>
    <row r="1" spans="1:26" ht="12.75" customHeight="1">
      <c r="A1" s="363" t="s">
        <v>406</v>
      </c>
      <c r="B1" s="364"/>
      <c r="C1" s="364"/>
      <c r="D1" s="364"/>
      <c r="E1" s="364"/>
      <c r="F1" s="364"/>
      <c r="G1" s="364"/>
      <c r="H1" s="67"/>
      <c r="I1" s="67"/>
      <c r="J1" s="67"/>
      <c r="K1" s="67"/>
      <c r="L1" s="67"/>
      <c r="M1" s="67"/>
      <c r="N1" s="67"/>
      <c r="O1" s="67"/>
      <c r="P1" s="67"/>
      <c r="Q1" s="67"/>
      <c r="R1" s="67"/>
      <c r="S1" s="67"/>
      <c r="T1" s="67"/>
      <c r="U1" s="67"/>
      <c r="V1" s="67"/>
      <c r="W1" s="67"/>
      <c r="X1" s="67"/>
      <c r="Y1" s="67"/>
      <c r="Z1" s="67"/>
    </row>
    <row r="2" spans="1:26" ht="12.75" customHeight="1">
      <c r="A2" s="62"/>
      <c r="B2" s="67"/>
      <c r="C2" s="67"/>
      <c r="D2" s="67"/>
      <c r="E2" s="67"/>
      <c r="F2" s="67"/>
      <c r="G2" s="67"/>
      <c r="H2" s="67"/>
      <c r="I2" s="67"/>
      <c r="J2" s="67"/>
      <c r="K2" s="67"/>
      <c r="L2" s="67"/>
      <c r="M2" s="67"/>
      <c r="N2" s="67"/>
      <c r="O2" s="67"/>
      <c r="P2" s="67"/>
      <c r="Q2" s="67"/>
      <c r="R2" s="67"/>
      <c r="S2" s="67"/>
      <c r="T2" s="67"/>
      <c r="U2" s="67"/>
      <c r="V2" s="67"/>
      <c r="W2" s="67"/>
      <c r="X2" s="67"/>
      <c r="Y2" s="67"/>
      <c r="Z2" s="67"/>
    </row>
    <row r="3" spans="1:26" ht="12.75" customHeight="1">
      <c r="A3" s="62"/>
      <c r="B3" s="90" t="s">
        <v>407</v>
      </c>
      <c r="C3" s="67"/>
      <c r="D3" s="67"/>
      <c r="E3" s="67"/>
      <c r="F3" s="67"/>
      <c r="G3" s="67"/>
      <c r="H3" s="67"/>
      <c r="I3" s="67"/>
      <c r="J3" s="67"/>
      <c r="K3" s="67"/>
      <c r="L3" s="67"/>
      <c r="M3" s="67"/>
      <c r="N3" s="67"/>
      <c r="O3" s="67"/>
      <c r="P3" s="67"/>
      <c r="Q3" s="67"/>
      <c r="R3" s="67"/>
      <c r="S3" s="67"/>
      <c r="T3" s="67"/>
      <c r="U3" s="67"/>
      <c r="V3" s="67"/>
      <c r="W3" s="67"/>
      <c r="X3" s="67"/>
      <c r="Y3" s="67"/>
      <c r="Z3" s="67"/>
    </row>
    <row r="4" spans="1:26" ht="12.75" customHeight="1">
      <c r="A4" s="62"/>
      <c r="B4" s="402"/>
      <c r="C4" s="366"/>
      <c r="D4" s="366"/>
      <c r="E4" s="160" t="s">
        <v>12</v>
      </c>
      <c r="F4" s="160" t="s">
        <v>13</v>
      </c>
      <c r="G4" s="161"/>
      <c r="H4" s="67"/>
      <c r="I4" s="67"/>
      <c r="J4" s="67"/>
      <c r="K4" s="67"/>
      <c r="L4" s="67"/>
      <c r="M4" s="67"/>
      <c r="N4" s="67"/>
      <c r="O4" s="67"/>
      <c r="P4" s="67"/>
      <c r="Q4" s="67"/>
      <c r="R4" s="67"/>
      <c r="S4" s="67"/>
      <c r="T4" s="67"/>
      <c r="U4" s="67"/>
      <c r="V4" s="67"/>
      <c r="W4" s="67"/>
      <c r="X4" s="67"/>
      <c r="Y4" s="67"/>
      <c r="Z4" s="67"/>
    </row>
    <row r="5" spans="1:26" ht="26.25" customHeight="1">
      <c r="A5" s="65" t="s">
        <v>408</v>
      </c>
      <c r="B5" s="382" t="s">
        <v>409</v>
      </c>
      <c r="C5" s="366"/>
      <c r="D5" s="386"/>
      <c r="E5" s="119" t="s">
        <v>1175</v>
      </c>
      <c r="F5" s="119"/>
      <c r="G5" s="162"/>
      <c r="H5" s="67"/>
      <c r="I5" s="67"/>
      <c r="J5" s="67"/>
      <c r="K5" s="67"/>
      <c r="L5" s="67"/>
      <c r="M5" s="67"/>
      <c r="N5" s="67"/>
      <c r="O5" s="67"/>
      <c r="P5" s="67"/>
      <c r="Q5" s="67"/>
      <c r="R5" s="67"/>
      <c r="S5" s="67"/>
      <c r="T5" s="67"/>
      <c r="U5" s="67"/>
      <c r="V5" s="67"/>
      <c r="W5" s="67"/>
      <c r="X5" s="67"/>
      <c r="Y5" s="67"/>
      <c r="Z5" s="67"/>
    </row>
    <row r="6" spans="1:26" ht="41.25" customHeight="1">
      <c r="A6" s="65"/>
      <c r="B6" s="382" t="s">
        <v>410</v>
      </c>
      <c r="C6" s="366"/>
      <c r="D6" s="386"/>
      <c r="E6" s="119" t="s">
        <v>1175</v>
      </c>
      <c r="F6" s="119"/>
      <c r="G6" s="67"/>
      <c r="H6" s="67"/>
      <c r="I6" s="67"/>
      <c r="J6" s="67"/>
      <c r="K6" s="67"/>
      <c r="L6" s="67"/>
      <c r="M6" s="67"/>
      <c r="N6" s="67"/>
      <c r="O6" s="67"/>
      <c r="P6" s="67"/>
      <c r="Q6" s="67"/>
      <c r="R6" s="67"/>
      <c r="S6" s="67"/>
      <c r="T6" s="67"/>
      <c r="U6" s="67"/>
      <c r="V6" s="67"/>
      <c r="W6" s="67"/>
      <c r="X6" s="67"/>
      <c r="Y6" s="67"/>
      <c r="Z6" s="67"/>
    </row>
    <row r="7" spans="1:26" ht="12.75" customHeight="1">
      <c r="A7" s="62"/>
      <c r="B7" s="64"/>
      <c r="C7" s="64"/>
      <c r="D7" s="64"/>
      <c r="E7" s="160"/>
      <c r="F7" s="160"/>
      <c r="G7" s="67"/>
      <c r="H7" s="67"/>
      <c r="I7" s="67"/>
      <c r="J7" s="67"/>
      <c r="K7" s="67"/>
      <c r="L7" s="67"/>
      <c r="M7" s="67"/>
      <c r="N7" s="67"/>
      <c r="O7" s="67"/>
      <c r="P7" s="67"/>
      <c r="Q7" s="67"/>
      <c r="R7" s="67"/>
      <c r="S7" s="67"/>
      <c r="T7" s="67"/>
      <c r="U7" s="67"/>
      <c r="V7" s="67"/>
      <c r="W7" s="67"/>
      <c r="X7" s="67"/>
      <c r="Y7" s="67"/>
      <c r="Z7" s="67"/>
    </row>
    <row r="8" spans="1:26" ht="29.25" customHeight="1">
      <c r="A8" s="65" t="s">
        <v>411</v>
      </c>
      <c r="B8" s="368" t="s">
        <v>412</v>
      </c>
      <c r="C8" s="366"/>
      <c r="D8" s="366"/>
      <c r="E8" s="366"/>
      <c r="F8" s="366"/>
      <c r="G8" s="366"/>
      <c r="H8" s="67"/>
      <c r="I8" s="67"/>
      <c r="J8" s="67"/>
      <c r="K8" s="67"/>
      <c r="L8" s="67"/>
      <c r="M8" s="67"/>
      <c r="N8" s="67"/>
      <c r="O8" s="67"/>
      <c r="P8" s="67"/>
      <c r="Q8" s="67"/>
      <c r="R8" s="67"/>
      <c r="S8" s="67"/>
      <c r="T8" s="67"/>
      <c r="U8" s="67"/>
      <c r="V8" s="67"/>
      <c r="W8" s="67"/>
      <c r="X8" s="67"/>
      <c r="Y8" s="67"/>
      <c r="Z8" s="67"/>
    </row>
    <row r="9" spans="1:26" ht="20.25" customHeight="1">
      <c r="A9" s="65"/>
      <c r="B9" s="368" t="s">
        <v>413</v>
      </c>
      <c r="C9" s="366"/>
      <c r="D9" s="366"/>
      <c r="E9" s="366"/>
      <c r="F9" s="366"/>
      <c r="G9" s="366"/>
      <c r="H9" s="67"/>
      <c r="I9" s="67"/>
      <c r="J9" s="67"/>
      <c r="K9" s="67"/>
      <c r="L9" s="67"/>
      <c r="M9" s="67"/>
      <c r="N9" s="67"/>
      <c r="O9" s="67"/>
      <c r="P9" s="67"/>
      <c r="Q9" s="67"/>
      <c r="R9" s="67"/>
      <c r="S9" s="67"/>
      <c r="T9" s="67"/>
      <c r="U9" s="67"/>
      <c r="V9" s="67"/>
      <c r="W9" s="67"/>
      <c r="X9" s="67"/>
      <c r="Y9" s="67"/>
      <c r="Z9" s="67"/>
    </row>
    <row r="10" spans="1:26" ht="12.75" customHeight="1">
      <c r="A10" s="65"/>
      <c r="B10" s="163"/>
      <c r="C10" s="142" t="s">
        <v>414</v>
      </c>
      <c r="D10" s="142" t="s">
        <v>415</v>
      </c>
      <c r="E10" s="142" t="s">
        <v>416</v>
      </c>
      <c r="F10" s="164"/>
      <c r="G10" s="67"/>
      <c r="H10" s="67"/>
      <c r="I10" s="67"/>
      <c r="J10" s="67"/>
      <c r="K10" s="67"/>
      <c r="L10" s="67"/>
      <c r="M10" s="67"/>
      <c r="N10" s="67"/>
      <c r="O10" s="67"/>
      <c r="P10" s="67"/>
      <c r="Q10" s="67"/>
      <c r="R10" s="67"/>
      <c r="S10" s="67"/>
      <c r="T10" s="67"/>
      <c r="U10" s="67"/>
      <c r="V10" s="67"/>
      <c r="W10" s="67"/>
      <c r="X10" s="67"/>
      <c r="Y10" s="67"/>
      <c r="Z10" s="67"/>
    </row>
    <row r="11" spans="1:26" ht="12.75" customHeight="1">
      <c r="A11" s="65"/>
      <c r="B11" s="165" t="s">
        <v>76</v>
      </c>
      <c r="C11" s="166">
        <v>2709</v>
      </c>
      <c r="D11" s="166">
        <v>1295</v>
      </c>
      <c r="E11" s="166">
        <v>789</v>
      </c>
      <c r="F11" s="167"/>
      <c r="G11" s="67"/>
      <c r="H11" s="67"/>
      <c r="I11" s="67"/>
      <c r="J11" s="67"/>
      <c r="K11" s="67"/>
      <c r="L11" s="67"/>
      <c r="M11" s="67"/>
      <c r="N11" s="67"/>
      <c r="O11" s="67"/>
      <c r="P11" s="67"/>
      <c r="Q11" s="67"/>
      <c r="R11" s="67"/>
      <c r="S11" s="67"/>
      <c r="T11" s="67"/>
      <c r="U11" s="67"/>
      <c r="V11" s="67"/>
      <c r="W11" s="67"/>
      <c r="X11" s="67"/>
      <c r="Y11" s="67"/>
      <c r="Z11" s="67"/>
    </row>
    <row r="12" spans="1:26" ht="12.75" customHeight="1">
      <c r="A12" s="65"/>
      <c r="B12" s="165" t="s">
        <v>77</v>
      </c>
      <c r="C12" s="166">
        <v>1877</v>
      </c>
      <c r="D12" s="166">
        <v>998</v>
      </c>
      <c r="E12" s="166">
        <v>597</v>
      </c>
      <c r="F12" s="167"/>
      <c r="G12" s="67"/>
      <c r="H12" s="67"/>
      <c r="I12" s="67"/>
      <c r="J12" s="67"/>
      <c r="K12" s="67"/>
      <c r="L12" s="67"/>
      <c r="M12" s="67"/>
      <c r="N12" s="67"/>
      <c r="O12" s="67"/>
      <c r="P12" s="67"/>
      <c r="Q12" s="67"/>
      <c r="R12" s="67"/>
      <c r="S12" s="67"/>
      <c r="T12" s="67"/>
      <c r="U12" s="67"/>
      <c r="V12" s="67"/>
      <c r="W12" s="67"/>
      <c r="X12" s="67"/>
      <c r="Y12" s="67"/>
      <c r="Z12" s="67"/>
    </row>
    <row r="13" spans="1:26" ht="12.75" customHeight="1">
      <c r="A13" s="65"/>
      <c r="B13" s="165" t="s">
        <v>78</v>
      </c>
      <c r="C13" s="166">
        <v>14</v>
      </c>
      <c r="D13" s="166">
        <v>7</v>
      </c>
      <c r="E13" s="166">
        <v>4</v>
      </c>
      <c r="F13" s="167"/>
      <c r="G13" s="67"/>
      <c r="H13" s="67"/>
      <c r="I13" s="67"/>
      <c r="J13" s="67"/>
      <c r="K13" s="67"/>
      <c r="L13" s="67"/>
      <c r="M13" s="67"/>
      <c r="N13" s="67"/>
      <c r="O13" s="67"/>
      <c r="P13" s="67"/>
      <c r="Q13" s="67"/>
      <c r="R13" s="67"/>
      <c r="S13" s="67"/>
      <c r="T13" s="67"/>
      <c r="U13" s="67"/>
      <c r="V13" s="67"/>
      <c r="W13" s="67"/>
      <c r="X13" s="67"/>
      <c r="Y13" s="67"/>
      <c r="Z13" s="67"/>
    </row>
    <row r="14" spans="1:26" ht="12.75" customHeight="1">
      <c r="A14" s="65"/>
      <c r="B14" s="154" t="s">
        <v>417</v>
      </c>
      <c r="C14" s="168">
        <v>4600</v>
      </c>
      <c r="D14" s="168">
        <v>2300</v>
      </c>
      <c r="E14" s="168">
        <v>1390</v>
      </c>
      <c r="F14" s="167"/>
      <c r="G14" s="67"/>
      <c r="H14" s="67"/>
      <c r="I14" s="67"/>
      <c r="J14" s="67"/>
      <c r="K14" s="67"/>
      <c r="L14" s="67"/>
      <c r="M14" s="67"/>
      <c r="N14" s="67"/>
      <c r="O14" s="67"/>
      <c r="P14" s="67"/>
      <c r="Q14" s="67"/>
      <c r="R14" s="67"/>
      <c r="S14" s="67"/>
      <c r="T14" s="67"/>
      <c r="U14" s="67"/>
      <c r="V14" s="67"/>
      <c r="W14" s="67"/>
      <c r="X14" s="67"/>
      <c r="Y14" s="67"/>
      <c r="Z14" s="67"/>
    </row>
    <row r="15" spans="1:26" ht="12.75" customHeight="1">
      <c r="A15" s="62"/>
      <c r="B15" s="67"/>
      <c r="C15" s="67"/>
      <c r="D15" s="67"/>
      <c r="E15" s="67"/>
      <c r="F15" s="67"/>
      <c r="G15" s="67"/>
      <c r="H15" s="67"/>
      <c r="I15" s="67"/>
      <c r="J15" s="67"/>
      <c r="K15" s="67"/>
      <c r="L15" s="67"/>
      <c r="M15" s="67"/>
      <c r="N15" s="67"/>
      <c r="O15" s="67"/>
      <c r="P15" s="67"/>
      <c r="Q15" s="67"/>
      <c r="R15" s="67"/>
      <c r="S15" s="67"/>
      <c r="T15" s="67"/>
      <c r="U15" s="67"/>
      <c r="V15" s="67"/>
      <c r="W15" s="67"/>
      <c r="X15" s="67"/>
      <c r="Y15" s="67"/>
      <c r="Z15" s="67"/>
    </row>
    <row r="16" spans="1:26" ht="12.75" customHeight="1">
      <c r="A16" s="62"/>
      <c r="B16" s="169" t="s">
        <v>418</v>
      </c>
      <c r="C16" s="62"/>
      <c r="D16" s="170"/>
      <c r="E16" s="67"/>
      <c r="F16" s="67"/>
      <c r="G16" s="67"/>
      <c r="H16" s="67"/>
      <c r="I16" s="67"/>
      <c r="J16" s="67"/>
      <c r="K16" s="67"/>
      <c r="L16" s="67"/>
      <c r="M16" s="67"/>
      <c r="N16" s="67"/>
      <c r="O16" s="67"/>
      <c r="P16" s="67"/>
      <c r="Q16" s="67"/>
      <c r="R16" s="67"/>
      <c r="S16" s="67"/>
      <c r="T16" s="67"/>
      <c r="U16" s="67"/>
      <c r="V16" s="67"/>
      <c r="W16" s="67"/>
      <c r="X16" s="67"/>
      <c r="Y16" s="67"/>
      <c r="Z16" s="67"/>
    </row>
    <row r="17" spans="1:26" ht="12.75" customHeight="1">
      <c r="A17" s="65" t="s">
        <v>419</v>
      </c>
      <c r="B17" s="415" t="s">
        <v>420</v>
      </c>
      <c r="C17" s="366"/>
      <c r="D17" s="366"/>
      <c r="E17" s="67"/>
      <c r="F17" s="67"/>
      <c r="G17" s="67"/>
      <c r="H17" s="67"/>
      <c r="I17" s="67"/>
      <c r="J17" s="67"/>
      <c r="K17" s="67"/>
      <c r="L17" s="67"/>
      <c r="M17" s="67"/>
      <c r="N17" s="67"/>
      <c r="O17" s="67"/>
      <c r="P17" s="67"/>
      <c r="Q17" s="67"/>
      <c r="R17" s="67"/>
      <c r="S17" s="67"/>
      <c r="T17" s="67"/>
      <c r="U17" s="67"/>
      <c r="V17" s="67"/>
      <c r="W17" s="67"/>
      <c r="X17" s="67"/>
      <c r="Y17" s="67"/>
      <c r="Z17" s="67"/>
    </row>
    <row r="18" spans="1:26" ht="12.75" customHeight="1">
      <c r="A18" s="65"/>
      <c r="B18" s="62"/>
      <c r="C18" s="62"/>
      <c r="D18" s="62"/>
      <c r="E18" s="67"/>
      <c r="F18" s="67"/>
      <c r="G18" s="67"/>
      <c r="H18" s="67"/>
      <c r="I18" s="67"/>
      <c r="J18" s="67"/>
      <c r="K18" s="67"/>
      <c r="L18" s="67"/>
      <c r="M18" s="67"/>
      <c r="N18" s="67"/>
      <c r="O18" s="67"/>
      <c r="P18" s="67"/>
      <c r="Q18" s="67"/>
      <c r="R18" s="67"/>
      <c r="S18" s="67"/>
      <c r="T18" s="67"/>
      <c r="U18" s="67"/>
      <c r="V18" s="67"/>
      <c r="W18" s="67"/>
      <c r="X18" s="67"/>
      <c r="Y18" s="67"/>
      <c r="Z18" s="67"/>
    </row>
    <row r="19" spans="1:26" ht="12.75" customHeight="1">
      <c r="A19" s="119" t="s">
        <v>1175</v>
      </c>
      <c r="B19" s="171" t="s">
        <v>421</v>
      </c>
      <c r="C19" s="172"/>
      <c r="D19" s="67"/>
      <c r="E19" s="67"/>
      <c r="F19" s="67"/>
      <c r="G19" s="67"/>
      <c r="H19" s="67"/>
      <c r="I19" s="67"/>
      <c r="J19" s="67"/>
      <c r="K19" s="67"/>
      <c r="L19" s="67"/>
      <c r="M19" s="67"/>
      <c r="N19" s="67"/>
      <c r="O19" s="67"/>
      <c r="P19" s="67"/>
      <c r="Q19" s="67"/>
      <c r="R19" s="67"/>
      <c r="S19" s="67"/>
      <c r="T19" s="67"/>
      <c r="U19" s="67"/>
      <c r="V19" s="67"/>
      <c r="W19" s="67"/>
      <c r="X19" s="67"/>
      <c r="Y19" s="67"/>
      <c r="Z19" s="67"/>
    </row>
    <row r="20" spans="1:26" ht="12.75" customHeight="1">
      <c r="A20" s="119"/>
      <c r="B20" s="171" t="s">
        <v>422</v>
      </c>
      <c r="C20" s="172"/>
      <c r="D20" s="67"/>
      <c r="E20" s="67"/>
      <c r="F20" s="67"/>
      <c r="G20" s="67"/>
      <c r="H20" s="67"/>
      <c r="I20" s="67"/>
      <c r="J20" s="67"/>
      <c r="K20" s="67"/>
      <c r="L20" s="67"/>
      <c r="M20" s="67"/>
      <c r="N20" s="67"/>
      <c r="O20" s="67"/>
      <c r="P20" s="67"/>
      <c r="Q20" s="67"/>
      <c r="R20" s="67"/>
      <c r="S20" s="67"/>
      <c r="T20" s="67"/>
      <c r="U20" s="67"/>
      <c r="V20" s="67"/>
      <c r="W20" s="67"/>
      <c r="X20" s="67"/>
      <c r="Y20" s="67"/>
      <c r="Z20" s="67"/>
    </row>
    <row r="21" spans="1:26" ht="12.75" customHeight="1">
      <c r="A21" s="119" t="s">
        <v>1175</v>
      </c>
      <c r="B21" s="171" t="s">
        <v>423</v>
      </c>
      <c r="C21" s="172"/>
      <c r="D21" s="67"/>
      <c r="E21" s="67"/>
      <c r="F21" s="67"/>
      <c r="G21" s="67"/>
      <c r="H21" s="67"/>
      <c r="I21" s="67"/>
      <c r="J21" s="67"/>
      <c r="K21" s="67"/>
      <c r="L21" s="67"/>
      <c r="M21" s="67"/>
      <c r="N21" s="67"/>
      <c r="O21" s="67"/>
      <c r="P21" s="67"/>
      <c r="Q21" s="67"/>
      <c r="R21" s="67"/>
      <c r="S21" s="67"/>
      <c r="T21" s="67"/>
      <c r="U21" s="67"/>
      <c r="V21" s="67"/>
      <c r="W21" s="67"/>
      <c r="X21" s="67"/>
      <c r="Y21" s="67"/>
      <c r="Z21" s="67"/>
    </row>
    <row r="22" spans="1:26" ht="12.75" customHeight="1">
      <c r="A22" s="119" t="s">
        <v>1175</v>
      </c>
      <c r="B22" s="171" t="s">
        <v>424</v>
      </c>
      <c r="C22" s="172"/>
      <c r="D22" s="67"/>
      <c r="E22" s="67"/>
      <c r="F22" s="67"/>
      <c r="G22" s="67"/>
      <c r="H22" s="67"/>
      <c r="I22" s="67"/>
      <c r="J22" s="67"/>
      <c r="K22" s="67"/>
      <c r="L22" s="67"/>
      <c r="M22" s="67"/>
      <c r="N22" s="67"/>
      <c r="O22" s="67"/>
      <c r="P22" s="67"/>
      <c r="Q22" s="67"/>
      <c r="R22" s="67"/>
      <c r="S22" s="67"/>
      <c r="T22" s="67"/>
      <c r="U22" s="67"/>
      <c r="V22" s="67"/>
      <c r="W22" s="67"/>
      <c r="X22" s="67"/>
      <c r="Y22" s="67"/>
      <c r="Z22" s="67"/>
    </row>
    <row r="23" spans="1:26" ht="12.75" customHeight="1">
      <c r="A23" s="65"/>
      <c r="B23" s="402"/>
      <c r="C23" s="366"/>
      <c r="D23" s="366"/>
      <c r="E23" s="160" t="s">
        <v>12</v>
      </c>
      <c r="F23" s="160" t="s">
        <v>13</v>
      </c>
      <c r="G23" s="161"/>
      <c r="H23" s="67"/>
      <c r="I23" s="67"/>
      <c r="J23" s="67"/>
      <c r="K23" s="67"/>
      <c r="L23" s="67"/>
      <c r="M23" s="67"/>
      <c r="N23" s="67"/>
      <c r="O23" s="67"/>
      <c r="P23" s="67"/>
      <c r="Q23" s="67"/>
      <c r="R23" s="67"/>
      <c r="S23" s="67"/>
      <c r="T23" s="67"/>
      <c r="U23" s="67"/>
      <c r="V23" s="67"/>
      <c r="W23" s="67"/>
      <c r="X23" s="67"/>
      <c r="Y23" s="67"/>
      <c r="Z23" s="67"/>
    </row>
    <row r="24" spans="1:26" ht="40.5" customHeight="1">
      <c r="A24" s="65" t="s">
        <v>425</v>
      </c>
      <c r="B24" s="382" t="s">
        <v>1137</v>
      </c>
      <c r="C24" s="366"/>
      <c r="D24" s="386"/>
      <c r="E24" s="119"/>
      <c r="F24" s="119" t="s">
        <v>1175</v>
      </c>
      <c r="G24" s="161"/>
      <c r="H24" s="67"/>
      <c r="I24" s="67"/>
      <c r="J24" s="67"/>
      <c r="K24" s="67"/>
      <c r="L24" s="67"/>
      <c r="M24" s="67"/>
      <c r="N24" s="67"/>
      <c r="O24" s="67"/>
      <c r="P24" s="67"/>
      <c r="Q24" s="67"/>
      <c r="R24" s="67"/>
      <c r="S24" s="67"/>
      <c r="T24" s="67"/>
      <c r="U24" s="67"/>
      <c r="V24" s="67"/>
      <c r="W24" s="67"/>
      <c r="X24" s="67"/>
      <c r="Y24" s="67"/>
      <c r="Z24" s="67"/>
    </row>
    <row r="25" spans="1:26" ht="24.75" customHeight="1">
      <c r="A25" s="65"/>
      <c r="B25" s="382" t="s">
        <v>426</v>
      </c>
      <c r="C25" s="366"/>
      <c r="D25" s="366"/>
      <c r="E25" s="173"/>
      <c r="F25" s="160"/>
      <c r="G25" s="161"/>
      <c r="H25" s="67"/>
      <c r="I25" s="67"/>
      <c r="J25" s="67"/>
      <c r="K25" s="67"/>
      <c r="L25" s="67"/>
      <c r="M25" s="67"/>
      <c r="N25" s="67"/>
      <c r="O25" s="67"/>
      <c r="P25" s="67"/>
      <c r="Q25" s="67"/>
      <c r="R25" s="67"/>
      <c r="S25" s="67"/>
      <c r="T25" s="67"/>
      <c r="U25" s="67"/>
      <c r="V25" s="67"/>
      <c r="W25" s="67"/>
      <c r="X25" s="67"/>
      <c r="Y25" s="67"/>
      <c r="Z25" s="67"/>
    </row>
    <row r="26" spans="1:26" ht="12.75" customHeight="1">
      <c r="A26" s="62"/>
      <c r="B26" s="67"/>
      <c r="C26" s="67"/>
      <c r="D26" s="67"/>
      <c r="E26" s="67"/>
      <c r="F26" s="67"/>
      <c r="G26" s="67"/>
      <c r="H26" s="67"/>
      <c r="I26" s="67"/>
      <c r="J26" s="67"/>
      <c r="K26" s="67"/>
      <c r="L26" s="67"/>
      <c r="M26" s="67"/>
      <c r="N26" s="67"/>
      <c r="O26" s="67"/>
      <c r="P26" s="67"/>
      <c r="Q26" s="67"/>
      <c r="R26" s="67"/>
      <c r="S26" s="67"/>
      <c r="T26" s="67"/>
      <c r="U26" s="67"/>
      <c r="V26" s="67"/>
      <c r="W26" s="67"/>
      <c r="X26" s="67"/>
      <c r="Y26" s="67"/>
      <c r="Z26" s="67"/>
    </row>
    <row r="27" spans="1:26" ht="12.75" customHeight="1">
      <c r="A27" s="65" t="s">
        <v>427</v>
      </c>
      <c r="B27" s="415" t="s">
        <v>428</v>
      </c>
      <c r="C27" s="366"/>
      <c r="D27" s="366"/>
      <c r="E27" s="366"/>
      <c r="F27" s="67"/>
      <c r="G27" s="67"/>
      <c r="H27" s="67"/>
      <c r="I27" s="67"/>
      <c r="J27" s="67"/>
      <c r="K27" s="67"/>
      <c r="L27" s="67"/>
      <c r="M27" s="67"/>
      <c r="N27" s="67"/>
      <c r="O27" s="67"/>
      <c r="P27" s="67"/>
      <c r="Q27" s="67"/>
      <c r="R27" s="67"/>
      <c r="S27" s="67"/>
      <c r="T27" s="67"/>
      <c r="U27" s="67"/>
      <c r="V27" s="67"/>
      <c r="W27" s="67"/>
      <c r="X27" s="67"/>
      <c r="Y27" s="67"/>
      <c r="Z27" s="67"/>
    </row>
    <row r="28" spans="1:26" ht="12.75" customHeight="1">
      <c r="A28" s="65"/>
      <c r="B28" s="174"/>
      <c r="C28" s="174"/>
      <c r="D28" s="174"/>
      <c r="E28" s="174"/>
      <c r="F28" s="175"/>
      <c r="G28" s="67"/>
      <c r="H28" s="67"/>
      <c r="I28" s="67"/>
      <c r="J28" s="67"/>
      <c r="K28" s="67"/>
      <c r="L28" s="67"/>
      <c r="M28" s="67"/>
      <c r="N28" s="67"/>
      <c r="O28" s="67"/>
      <c r="P28" s="67"/>
      <c r="Q28" s="67"/>
      <c r="R28" s="67"/>
      <c r="S28" s="67"/>
      <c r="T28" s="67"/>
      <c r="U28" s="67"/>
      <c r="V28" s="67"/>
      <c r="W28" s="67"/>
      <c r="X28" s="67"/>
      <c r="Y28" s="67"/>
      <c r="Z28" s="67"/>
    </row>
    <row r="29" spans="1:26" ht="17.649999999999999" customHeight="1">
      <c r="A29" s="65"/>
      <c r="B29" s="176"/>
      <c r="C29" s="177" t="s">
        <v>429</v>
      </c>
      <c r="D29" s="177" t="s">
        <v>430</v>
      </c>
      <c r="E29" s="177" t="s">
        <v>431</v>
      </c>
      <c r="F29" s="177" t="s">
        <v>432</v>
      </c>
      <c r="G29" s="177" t="s">
        <v>433</v>
      </c>
      <c r="H29" s="67"/>
      <c r="I29" s="67"/>
      <c r="J29" s="67"/>
      <c r="K29" s="67"/>
      <c r="L29" s="67"/>
      <c r="M29" s="67"/>
      <c r="N29" s="67"/>
      <c r="O29" s="67"/>
      <c r="P29" s="67"/>
      <c r="Q29" s="67"/>
      <c r="R29" s="67"/>
      <c r="S29" s="67"/>
      <c r="T29" s="67"/>
      <c r="U29" s="67"/>
      <c r="V29" s="67"/>
      <c r="W29" s="67"/>
      <c r="X29" s="67"/>
      <c r="Y29" s="67"/>
      <c r="Z29" s="67"/>
    </row>
    <row r="30" spans="1:26" ht="12.75" customHeight="1">
      <c r="A30" s="65"/>
      <c r="B30" s="178" t="s">
        <v>434</v>
      </c>
      <c r="C30" s="119" t="s">
        <v>1175</v>
      </c>
      <c r="D30" s="119"/>
      <c r="E30" s="119"/>
      <c r="F30" s="119"/>
      <c r="G30" s="119"/>
      <c r="H30" s="67"/>
      <c r="I30" s="67"/>
      <c r="J30" s="67"/>
      <c r="K30" s="67"/>
      <c r="L30" s="67"/>
      <c r="M30" s="67"/>
      <c r="N30" s="67"/>
      <c r="O30" s="67"/>
      <c r="P30" s="67"/>
      <c r="Q30" s="67"/>
      <c r="R30" s="67"/>
      <c r="S30" s="67"/>
      <c r="T30" s="67"/>
      <c r="U30" s="67"/>
      <c r="V30" s="67"/>
      <c r="W30" s="67"/>
      <c r="X30" s="67"/>
      <c r="Y30" s="67"/>
      <c r="Z30" s="67"/>
    </row>
    <row r="31" spans="1:26" ht="12.75" customHeight="1">
      <c r="A31" s="65"/>
      <c r="B31" s="178" t="s">
        <v>435</v>
      </c>
      <c r="C31" s="119" t="s">
        <v>1175</v>
      </c>
      <c r="D31" s="119"/>
      <c r="E31" s="119"/>
      <c r="F31" s="119"/>
      <c r="G31" s="119"/>
      <c r="H31" s="67"/>
      <c r="I31" s="67"/>
      <c r="J31" s="67"/>
      <c r="K31" s="67"/>
      <c r="L31" s="67"/>
      <c r="M31" s="67"/>
      <c r="N31" s="67"/>
      <c r="O31" s="67"/>
      <c r="P31" s="67"/>
      <c r="Q31" s="67"/>
      <c r="R31" s="67"/>
      <c r="S31" s="67"/>
      <c r="T31" s="67"/>
      <c r="U31" s="67"/>
      <c r="V31" s="67"/>
      <c r="W31" s="67"/>
      <c r="X31" s="67"/>
      <c r="Y31" s="67"/>
      <c r="Z31" s="67"/>
    </row>
    <row r="32" spans="1:26" ht="12.75" customHeight="1">
      <c r="A32" s="65"/>
      <c r="B32" s="178" t="s">
        <v>436</v>
      </c>
      <c r="C32" s="119" t="s">
        <v>1175</v>
      </c>
      <c r="D32" s="119"/>
      <c r="E32" s="119"/>
      <c r="F32" s="119"/>
      <c r="G32" s="119"/>
      <c r="H32" s="67"/>
      <c r="I32" s="67"/>
      <c r="J32" s="67"/>
      <c r="K32" s="67"/>
      <c r="L32" s="67"/>
      <c r="M32" s="67"/>
      <c r="N32" s="67"/>
      <c r="O32" s="67"/>
      <c r="P32" s="67"/>
      <c r="Q32" s="67"/>
      <c r="R32" s="67"/>
      <c r="S32" s="67"/>
      <c r="T32" s="67"/>
      <c r="U32" s="67"/>
      <c r="V32" s="67"/>
      <c r="W32" s="67"/>
      <c r="X32" s="67"/>
      <c r="Y32" s="67"/>
      <c r="Z32" s="67"/>
    </row>
    <row r="33" spans="1:26" ht="12.75" customHeight="1">
      <c r="A33" s="65"/>
      <c r="B33" s="178" t="s">
        <v>240</v>
      </c>
      <c r="C33" s="119"/>
      <c r="D33" s="119"/>
      <c r="E33" s="119"/>
      <c r="F33" s="119"/>
      <c r="G33" s="119" t="s">
        <v>1175</v>
      </c>
      <c r="H33" s="67"/>
      <c r="I33" s="67"/>
      <c r="J33" s="67"/>
      <c r="K33" s="67"/>
      <c r="L33" s="67"/>
      <c r="M33" s="67"/>
      <c r="N33" s="67"/>
      <c r="O33" s="67"/>
      <c r="P33" s="67"/>
      <c r="Q33" s="67"/>
      <c r="R33" s="67"/>
      <c r="S33" s="67"/>
      <c r="T33" s="67"/>
      <c r="U33" s="67"/>
      <c r="V33" s="67"/>
      <c r="W33" s="67"/>
      <c r="X33" s="67"/>
      <c r="Y33" s="67"/>
      <c r="Z33" s="67"/>
    </row>
    <row r="34" spans="1:26" ht="12.75" customHeight="1">
      <c r="A34" s="65"/>
      <c r="B34" s="178" t="s">
        <v>236</v>
      </c>
      <c r="C34" s="119"/>
      <c r="D34" s="119"/>
      <c r="E34" s="119"/>
      <c r="F34" s="119"/>
      <c r="G34" s="119" t="s">
        <v>1175</v>
      </c>
      <c r="H34" s="67"/>
      <c r="I34" s="67"/>
      <c r="J34" s="67"/>
      <c r="K34" s="67"/>
      <c r="L34" s="67"/>
      <c r="M34" s="67"/>
      <c r="N34" s="67"/>
      <c r="O34" s="67"/>
      <c r="P34" s="67"/>
      <c r="Q34" s="67"/>
      <c r="R34" s="67"/>
      <c r="S34" s="67"/>
      <c r="T34" s="67"/>
      <c r="U34" s="67"/>
      <c r="V34" s="67"/>
      <c r="W34" s="67"/>
      <c r="X34" s="67"/>
      <c r="Y34" s="67"/>
      <c r="Z34" s="67"/>
    </row>
    <row r="35" spans="1:26" ht="28.5" customHeight="1">
      <c r="A35" s="65"/>
      <c r="B35" s="178" t="s">
        <v>437</v>
      </c>
      <c r="C35" s="119"/>
      <c r="D35" s="119"/>
      <c r="E35" s="119"/>
      <c r="F35" s="119"/>
      <c r="G35" s="119" t="s">
        <v>1175</v>
      </c>
      <c r="H35" s="67"/>
      <c r="I35" s="67"/>
      <c r="J35" s="67"/>
      <c r="K35" s="67"/>
      <c r="L35" s="67"/>
      <c r="M35" s="67"/>
      <c r="N35" s="67"/>
      <c r="O35" s="67"/>
      <c r="P35" s="67"/>
      <c r="Q35" s="67"/>
      <c r="R35" s="67"/>
      <c r="S35" s="67"/>
      <c r="T35" s="67"/>
      <c r="U35" s="67"/>
      <c r="V35" s="67"/>
      <c r="W35" s="67"/>
      <c r="X35" s="67"/>
      <c r="Y35" s="67"/>
      <c r="Z35" s="67"/>
    </row>
    <row r="36" spans="1:26" ht="12.75" customHeight="1">
      <c r="A36" s="62"/>
      <c r="B36" s="67"/>
      <c r="C36" s="67"/>
      <c r="D36" s="67"/>
      <c r="E36" s="67"/>
      <c r="F36" s="67"/>
      <c r="G36" s="67"/>
      <c r="H36" s="67"/>
      <c r="I36" s="67"/>
      <c r="J36" s="67"/>
      <c r="K36" s="67"/>
      <c r="L36" s="67"/>
      <c r="M36" s="67"/>
      <c r="N36" s="67"/>
      <c r="O36" s="67"/>
      <c r="P36" s="67"/>
      <c r="Q36" s="67"/>
      <c r="R36" s="67"/>
      <c r="S36" s="67"/>
      <c r="T36" s="67"/>
      <c r="U36" s="67"/>
      <c r="V36" s="67"/>
      <c r="W36" s="67"/>
      <c r="X36" s="67"/>
      <c r="Y36" s="67"/>
      <c r="Z36" s="67"/>
    </row>
    <row r="37" spans="1:26" ht="27" customHeight="1">
      <c r="A37" s="65" t="s">
        <v>438</v>
      </c>
      <c r="B37" s="382" t="s">
        <v>439</v>
      </c>
      <c r="C37" s="366"/>
      <c r="D37" s="366"/>
      <c r="E37" s="179" t="s">
        <v>1176</v>
      </c>
      <c r="F37" s="67"/>
      <c r="G37" s="161"/>
      <c r="H37" s="67"/>
      <c r="I37" s="67"/>
      <c r="J37" s="67"/>
      <c r="K37" s="67"/>
      <c r="L37" s="67"/>
      <c r="M37" s="67"/>
      <c r="N37" s="67"/>
      <c r="O37" s="67"/>
      <c r="P37" s="67"/>
      <c r="Q37" s="67"/>
      <c r="R37" s="67"/>
      <c r="S37" s="67"/>
      <c r="T37" s="67"/>
      <c r="U37" s="67"/>
      <c r="V37" s="67"/>
      <c r="W37" s="67"/>
      <c r="X37" s="67"/>
      <c r="Y37" s="67"/>
      <c r="Z37" s="67"/>
    </row>
    <row r="38" spans="1:26" ht="12.75" customHeight="1">
      <c r="A38" s="62"/>
      <c r="B38" s="67"/>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ht="26.25" customHeight="1">
      <c r="A39" s="65" t="s">
        <v>440</v>
      </c>
      <c r="B39" s="382" t="s">
        <v>441</v>
      </c>
      <c r="C39" s="366"/>
      <c r="D39" s="366"/>
      <c r="E39" s="179" t="s">
        <v>1177</v>
      </c>
      <c r="F39" s="67"/>
      <c r="G39" s="161"/>
      <c r="H39" s="67"/>
      <c r="I39" s="67"/>
      <c r="J39" s="67"/>
      <c r="K39" s="67"/>
      <c r="L39" s="67"/>
      <c r="M39" s="67"/>
      <c r="N39" s="67"/>
      <c r="O39" s="67"/>
      <c r="P39" s="67"/>
      <c r="Q39" s="67"/>
      <c r="R39" s="67"/>
      <c r="S39" s="67"/>
      <c r="T39" s="67"/>
      <c r="U39" s="67"/>
      <c r="V39" s="67"/>
      <c r="W39" s="67"/>
      <c r="X39" s="67"/>
      <c r="Y39" s="67"/>
      <c r="Z39" s="67"/>
    </row>
    <row r="40" spans="1:26" ht="12.75" customHeight="1">
      <c r="A40" s="62"/>
      <c r="B40" s="67"/>
      <c r="C40" s="67"/>
      <c r="D40" s="67"/>
      <c r="E40" s="67"/>
      <c r="F40" s="67"/>
      <c r="G40" s="67"/>
      <c r="H40" s="67"/>
      <c r="I40" s="67"/>
      <c r="J40" s="67"/>
      <c r="K40" s="67"/>
      <c r="L40" s="67"/>
      <c r="M40" s="67"/>
      <c r="N40" s="67"/>
      <c r="O40" s="67"/>
      <c r="P40" s="67"/>
      <c r="Q40" s="67"/>
      <c r="R40" s="67"/>
      <c r="S40" s="67"/>
      <c r="T40" s="67"/>
      <c r="U40" s="67"/>
      <c r="V40" s="67"/>
      <c r="W40" s="67"/>
      <c r="X40" s="67"/>
      <c r="Y40" s="67"/>
      <c r="Z40" s="67"/>
    </row>
    <row r="41" spans="1:26" ht="12.75" customHeight="1">
      <c r="A41" s="65" t="s">
        <v>442</v>
      </c>
      <c r="B41" s="382" t="s">
        <v>443</v>
      </c>
      <c r="C41" s="366"/>
      <c r="D41" s="366"/>
      <c r="E41" s="366"/>
      <c r="F41" s="366"/>
      <c r="G41" s="117"/>
      <c r="H41" s="67"/>
      <c r="I41" s="67"/>
      <c r="J41" s="67"/>
      <c r="K41" s="67"/>
      <c r="L41" s="67"/>
      <c r="M41" s="67"/>
      <c r="N41" s="67"/>
      <c r="O41" s="67"/>
      <c r="P41" s="67"/>
      <c r="Q41" s="67"/>
      <c r="R41" s="67"/>
      <c r="S41" s="67"/>
      <c r="T41" s="67"/>
      <c r="U41" s="67"/>
      <c r="V41" s="67"/>
      <c r="W41" s="67"/>
      <c r="X41" s="67"/>
      <c r="Y41" s="67"/>
      <c r="Z41" s="67"/>
    </row>
    <row r="42" spans="1:26" ht="12.75" customHeight="1">
      <c r="A42" s="65"/>
      <c r="B42" s="413" t="s">
        <v>1178</v>
      </c>
      <c r="C42" s="380"/>
      <c r="D42" s="380"/>
      <c r="E42" s="380"/>
      <c r="F42" s="380"/>
      <c r="G42" s="380"/>
      <c r="H42" s="67"/>
      <c r="I42" s="67"/>
      <c r="J42" s="67"/>
      <c r="K42" s="67"/>
      <c r="L42" s="67"/>
      <c r="M42" s="67"/>
      <c r="N42" s="67"/>
      <c r="O42" s="67"/>
      <c r="P42" s="67"/>
      <c r="Q42" s="67"/>
      <c r="R42" s="67"/>
      <c r="S42" s="67"/>
      <c r="T42" s="67"/>
      <c r="U42" s="67"/>
      <c r="V42" s="67"/>
      <c r="W42" s="67"/>
      <c r="X42" s="67"/>
      <c r="Y42" s="67"/>
      <c r="Z42" s="67"/>
    </row>
    <row r="43" spans="1:26" ht="12.75" customHeight="1">
      <c r="A43" s="62"/>
      <c r="B43" s="67"/>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ht="37.5" customHeight="1">
      <c r="A44" s="65" t="s">
        <v>444</v>
      </c>
      <c r="B44" s="387" t="s">
        <v>445</v>
      </c>
      <c r="C44" s="380"/>
      <c r="D44" s="380"/>
      <c r="E44" s="380"/>
      <c r="F44" s="380"/>
      <c r="G44" s="380"/>
      <c r="H44" s="67"/>
      <c r="I44" s="67"/>
      <c r="J44" s="67"/>
      <c r="K44" s="67"/>
      <c r="L44" s="67"/>
      <c r="M44" s="67"/>
      <c r="N44" s="67"/>
      <c r="O44" s="67"/>
      <c r="P44" s="67"/>
      <c r="Q44" s="67"/>
      <c r="R44" s="67"/>
      <c r="S44" s="67"/>
      <c r="T44" s="67"/>
      <c r="U44" s="67"/>
      <c r="V44" s="67"/>
      <c r="W44" s="67"/>
      <c r="X44" s="67"/>
      <c r="Y44" s="67"/>
      <c r="Z44" s="67"/>
    </row>
    <row r="45" spans="1:26" ht="12.75" customHeight="1">
      <c r="A45" s="65" t="s">
        <v>444</v>
      </c>
      <c r="B45" s="180"/>
      <c r="C45" s="181" t="s">
        <v>361</v>
      </c>
      <c r="D45" s="181" t="s">
        <v>446</v>
      </c>
      <c r="E45" s="181" t="s">
        <v>447</v>
      </c>
      <c r="F45" s="181" t="s">
        <v>448</v>
      </c>
      <c r="G45" s="181" t="s">
        <v>449</v>
      </c>
      <c r="H45" s="67"/>
      <c r="I45" s="67"/>
      <c r="J45" s="67"/>
      <c r="K45" s="67"/>
      <c r="L45" s="67"/>
      <c r="M45" s="67"/>
      <c r="N45" s="67"/>
      <c r="O45" s="67"/>
      <c r="P45" s="67"/>
      <c r="Q45" s="67"/>
      <c r="R45" s="67"/>
      <c r="S45" s="67"/>
      <c r="T45" s="67"/>
      <c r="U45" s="67"/>
      <c r="V45" s="67"/>
      <c r="W45" s="67"/>
      <c r="X45" s="67"/>
      <c r="Y45" s="67"/>
      <c r="Z45" s="67"/>
    </row>
    <row r="46" spans="1:26" ht="12.75" customHeight="1">
      <c r="A46" s="65" t="s">
        <v>444</v>
      </c>
      <c r="B46" s="182" t="s">
        <v>421</v>
      </c>
      <c r="C46" s="183"/>
      <c r="D46" s="183">
        <v>44993</v>
      </c>
      <c r="E46" s="183" t="s">
        <v>1179</v>
      </c>
      <c r="F46" s="183" t="s">
        <v>1180</v>
      </c>
      <c r="G46" s="184" t="s">
        <v>1175</v>
      </c>
      <c r="H46" s="67"/>
      <c r="I46" s="67"/>
      <c r="J46" s="67"/>
      <c r="K46" s="67"/>
      <c r="L46" s="67"/>
      <c r="M46" s="67"/>
      <c r="N46" s="67"/>
      <c r="O46" s="67"/>
      <c r="P46" s="67"/>
      <c r="Q46" s="67"/>
      <c r="R46" s="67"/>
      <c r="S46" s="67"/>
      <c r="T46" s="67"/>
      <c r="U46" s="67"/>
      <c r="V46" s="67"/>
      <c r="W46" s="67"/>
      <c r="X46" s="67"/>
      <c r="Y46" s="67"/>
      <c r="Z46" s="67"/>
    </row>
    <row r="47" spans="1:26" ht="12.75" customHeight="1">
      <c r="A47" s="65" t="s">
        <v>444</v>
      </c>
      <c r="B47" s="182" t="s">
        <v>422</v>
      </c>
      <c r="C47" s="183"/>
      <c r="D47" s="183"/>
      <c r="E47" s="183"/>
      <c r="F47" s="183"/>
      <c r="G47" s="184"/>
      <c r="H47" s="67"/>
      <c r="I47" s="67"/>
      <c r="J47" s="67"/>
      <c r="K47" s="67"/>
      <c r="L47" s="67"/>
      <c r="M47" s="67"/>
      <c r="N47" s="67"/>
      <c r="O47" s="67"/>
      <c r="P47" s="67"/>
      <c r="Q47" s="67"/>
      <c r="R47" s="67"/>
      <c r="S47" s="67"/>
      <c r="T47" s="67"/>
      <c r="U47" s="67"/>
      <c r="V47" s="67"/>
      <c r="W47" s="67"/>
      <c r="X47" s="67"/>
      <c r="Y47" s="67"/>
      <c r="Z47" s="67"/>
    </row>
    <row r="48" spans="1:26" ht="12.75" customHeight="1">
      <c r="A48" s="65" t="s">
        <v>444</v>
      </c>
      <c r="B48" s="182" t="s">
        <v>423</v>
      </c>
      <c r="C48" s="183"/>
      <c r="D48" s="183">
        <v>45214</v>
      </c>
      <c r="E48" s="183" t="s">
        <v>1181</v>
      </c>
      <c r="F48" s="183" t="s">
        <v>1180</v>
      </c>
      <c r="G48" s="184" t="s">
        <v>1175</v>
      </c>
      <c r="H48" s="67"/>
      <c r="I48" s="67"/>
      <c r="J48" s="67"/>
      <c r="K48" s="67"/>
      <c r="L48" s="67"/>
      <c r="M48" s="67"/>
      <c r="N48" s="67"/>
      <c r="O48" s="67"/>
      <c r="P48" s="67"/>
      <c r="Q48" s="67"/>
      <c r="R48" s="67"/>
      <c r="S48" s="67"/>
      <c r="T48" s="67"/>
      <c r="U48" s="67"/>
      <c r="V48" s="67"/>
      <c r="W48" s="67"/>
      <c r="X48" s="67"/>
      <c r="Y48" s="67"/>
      <c r="Z48" s="67"/>
    </row>
    <row r="49" spans="1:26" ht="12.75" customHeight="1">
      <c r="A49" s="65" t="s">
        <v>444</v>
      </c>
      <c r="B49" s="182" t="s">
        <v>424</v>
      </c>
      <c r="C49" s="183"/>
      <c r="D49" s="183">
        <v>44993</v>
      </c>
      <c r="E49" s="183" t="s">
        <v>1182</v>
      </c>
      <c r="F49" s="183" t="s">
        <v>1180</v>
      </c>
      <c r="G49" s="184" t="s">
        <v>1175</v>
      </c>
      <c r="H49" s="67"/>
      <c r="I49" s="67"/>
      <c r="J49" s="67"/>
      <c r="K49" s="67"/>
      <c r="L49" s="67"/>
      <c r="M49" s="67"/>
      <c r="N49" s="67"/>
      <c r="O49" s="67"/>
      <c r="P49" s="67"/>
      <c r="Q49" s="67"/>
      <c r="R49" s="67"/>
      <c r="S49" s="67"/>
      <c r="T49" s="67"/>
      <c r="U49" s="67"/>
      <c r="V49" s="67"/>
      <c r="W49" s="67"/>
      <c r="X49" s="67"/>
      <c r="Y49" s="67"/>
      <c r="Z49" s="67"/>
    </row>
    <row r="50" spans="1:26" ht="12.75" customHeight="1">
      <c r="A50" s="65"/>
      <c r="B50" s="67"/>
      <c r="C50" s="185"/>
      <c r="D50" s="185"/>
      <c r="E50" s="185"/>
      <c r="F50" s="185"/>
      <c r="G50" s="186"/>
      <c r="H50" s="67"/>
      <c r="I50" s="67"/>
      <c r="J50" s="67"/>
      <c r="K50" s="67"/>
      <c r="L50" s="67"/>
      <c r="M50" s="67"/>
      <c r="N50" s="67"/>
      <c r="O50" s="67"/>
      <c r="P50" s="67"/>
      <c r="Q50" s="67"/>
      <c r="R50" s="67"/>
      <c r="S50" s="67"/>
      <c r="T50" s="67"/>
      <c r="U50" s="67"/>
      <c r="V50" s="67"/>
      <c r="W50" s="67"/>
      <c r="X50" s="67"/>
      <c r="Y50" s="67"/>
      <c r="Z50" s="67"/>
    </row>
    <row r="51" spans="1:26" ht="12.75" customHeight="1">
      <c r="A51" s="65"/>
      <c r="B51" s="67"/>
      <c r="C51" s="185"/>
      <c r="D51" s="185"/>
      <c r="E51" s="185"/>
      <c r="F51" s="185"/>
      <c r="G51" s="186"/>
      <c r="H51" s="67"/>
      <c r="I51" s="67"/>
      <c r="J51" s="67"/>
      <c r="K51" s="67"/>
      <c r="L51" s="67"/>
      <c r="M51" s="67"/>
      <c r="N51" s="67"/>
      <c r="O51" s="67"/>
      <c r="P51" s="67"/>
      <c r="Q51" s="67"/>
      <c r="R51" s="67"/>
      <c r="S51" s="67"/>
      <c r="T51" s="67"/>
      <c r="U51" s="67"/>
      <c r="V51" s="67"/>
      <c r="W51" s="67"/>
      <c r="X51" s="67"/>
      <c r="Y51" s="67"/>
      <c r="Z51" s="67"/>
    </row>
    <row r="52" spans="1:26" ht="12.75" customHeight="1">
      <c r="A52" s="62"/>
      <c r="B52" s="67"/>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ht="12.75" customHeight="1">
      <c r="A53" s="65"/>
      <c r="B53" s="402"/>
      <c r="C53" s="366"/>
      <c r="D53" s="366"/>
      <c r="E53" s="187" t="s">
        <v>12</v>
      </c>
      <c r="F53" s="187" t="s">
        <v>13</v>
      </c>
      <c r="G53" s="161"/>
      <c r="H53" s="67"/>
      <c r="I53" s="67"/>
      <c r="J53" s="67"/>
      <c r="K53" s="67"/>
      <c r="L53" s="67"/>
      <c r="M53" s="67"/>
      <c r="N53" s="67"/>
      <c r="O53" s="67"/>
      <c r="P53" s="67"/>
      <c r="Q53" s="67"/>
      <c r="R53" s="67"/>
      <c r="S53" s="67"/>
      <c r="T53" s="67"/>
      <c r="U53" s="67"/>
      <c r="V53" s="67"/>
      <c r="W53" s="67"/>
      <c r="X53" s="67"/>
      <c r="Y53" s="67"/>
      <c r="Z53" s="67"/>
    </row>
    <row r="54" spans="1:26" ht="26.25" customHeight="1">
      <c r="A54" s="65" t="s">
        <v>450</v>
      </c>
      <c r="B54" s="382" t="s">
        <v>451</v>
      </c>
      <c r="C54" s="366"/>
      <c r="D54" s="386"/>
      <c r="E54" s="119"/>
      <c r="F54" s="119"/>
      <c r="G54" s="162"/>
      <c r="H54" s="67"/>
      <c r="I54" s="67"/>
      <c r="J54" s="67"/>
      <c r="K54" s="67"/>
      <c r="L54" s="67"/>
      <c r="M54" s="67"/>
      <c r="N54" s="67"/>
      <c r="O54" s="67"/>
      <c r="P54" s="67"/>
      <c r="Q54" s="67"/>
      <c r="R54" s="67"/>
      <c r="S54" s="67"/>
      <c r="T54" s="67"/>
      <c r="U54" s="67"/>
      <c r="V54" s="67"/>
      <c r="W54" s="67"/>
      <c r="X54" s="67"/>
      <c r="Y54" s="67"/>
      <c r="Z54" s="67"/>
    </row>
    <row r="55" spans="1:26" ht="12.75" customHeight="1">
      <c r="A55" s="62"/>
      <c r="B55" s="64"/>
      <c r="C55" s="64"/>
      <c r="D55" s="64"/>
      <c r="E55" s="160"/>
      <c r="F55" s="160"/>
      <c r="G55" s="67"/>
      <c r="H55" s="67"/>
      <c r="I55" s="67"/>
      <c r="J55" s="67"/>
      <c r="K55" s="67"/>
      <c r="L55" s="67"/>
      <c r="M55" s="67"/>
      <c r="N55" s="67"/>
      <c r="O55" s="67"/>
      <c r="P55" s="67"/>
      <c r="Q55" s="67"/>
      <c r="R55" s="67"/>
      <c r="S55" s="67"/>
      <c r="T55" s="67"/>
      <c r="U55" s="67"/>
      <c r="V55" s="67"/>
      <c r="W55" s="67"/>
      <c r="X55" s="67"/>
      <c r="Y55" s="67"/>
      <c r="Z55" s="67"/>
    </row>
    <row r="56" spans="1:26" ht="12.75" customHeight="1">
      <c r="A56" s="65" t="s">
        <v>452</v>
      </c>
      <c r="B56" s="382" t="s">
        <v>453</v>
      </c>
      <c r="C56" s="366"/>
      <c r="D56" s="366"/>
      <c r="E56" s="366"/>
      <c r="F56" s="366"/>
      <c r="G56" s="366"/>
      <c r="H56" s="67"/>
      <c r="I56" s="67"/>
      <c r="J56" s="67"/>
      <c r="K56" s="67"/>
      <c r="L56" s="67"/>
      <c r="M56" s="67"/>
      <c r="N56" s="67"/>
      <c r="O56" s="67"/>
      <c r="P56" s="67"/>
      <c r="Q56" s="67"/>
      <c r="R56" s="67"/>
      <c r="S56" s="67"/>
      <c r="T56" s="67"/>
      <c r="U56" s="67"/>
      <c r="V56" s="67"/>
      <c r="W56" s="67"/>
      <c r="X56" s="67"/>
      <c r="Y56" s="67"/>
      <c r="Z56" s="67"/>
    </row>
    <row r="57" spans="1:26" ht="12.75" customHeight="1">
      <c r="A57" s="65"/>
      <c r="B57" s="413"/>
      <c r="C57" s="380"/>
      <c r="D57" s="380"/>
      <c r="E57" s="380"/>
      <c r="F57" s="380"/>
      <c r="G57" s="380"/>
      <c r="H57" s="67"/>
      <c r="I57" s="67"/>
      <c r="J57" s="67"/>
      <c r="K57" s="67"/>
      <c r="L57" s="67"/>
      <c r="M57" s="67"/>
      <c r="N57" s="67"/>
      <c r="O57" s="67"/>
      <c r="P57" s="67"/>
      <c r="Q57" s="67"/>
      <c r="R57" s="67"/>
      <c r="S57" s="67"/>
      <c r="T57" s="67"/>
      <c r="U57" s="67"/>
      <c r="V57" s="67"/>
      <c r="W57" s="67"/>
      <c r="X57" s="67"/>
      <c r="Y57" s="67"/>
      <c r="Z57" s="67"/>
    </row>
    <row r="58" spans="1:26" ht="12.75" customHeight="1">
      <c r="A58" s="62"/>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ht="12.75" customHeight="1">
      <c r="A59" s="62"/>
      <c r="B59" s="430" t="s">
        <v>454</v>
      </c>
      <c r="C59" s="366"/>
      <c r="D59" s="67"/>
      <c r="E59" s="67"/>
      <c r="F59" s="67"/>
      <c r="G59" s="67"/>
      <c r="H59" s="67"/>
      <c r="I59" s="67"/>
      <c r="J59" s="67"/>
      <c r="K59" s="67"/>
      <c r="L59" s="67"/>
      <c r="M59" s="67"/>
      <c r="N59" s="67"/>
      <c r="O59" s="67"/>
      <c r="P59" s="67"/>
      <c r="Q59" s="67"/>
      <c r="R59" s="67"/>
      <c r="S59" s="67"/>
      <c r="T59" s="67"/>
      <c r="U59" s="67"/>
      <c r="V59" s="67"/>
      <c r="W59" s="67"/>
      <c r="X59" s="67"/>
      <c r="Y59" s="67"/>
      <c r="Z59" s="67"/>
    </row>
    <row r="60" spans="1:26" ht="27.75" customHeight="1">
      <c r="A60" s="65" t="s">
        <v>455</v>
      </c>
      <c r="B60" s="382" t="s">
        <v>456</v>
      </c>
      <c r="C60" s="366"/>
      <c r="D60" s="188" t="s">
        <v>1183</v>
      </c>
      <c r="E60" s="67"/>
      <c r="F60" s="67"/>
      <c r="G60" s="161"/>
      <c r="H60" s="67"/>
      <c r="I60" s="67"/>
      <c r="J60" s="67"/>
      <c r="K60" s="67"/>
      <c r="L60" s="67"/>
      <c r="M60" s="67"/>
      <c r="N60" s="67"/>
      <c r="O60" s="67"/>
      <c r="P60" s="67"/>
      <c r="Q60" s="67"/>
      <c r="R60" s="67"/>
      <c r="S60" s="67"/>
      <c r="T60" s="67"/>
      <c r="U60" s="67"/>
      <c r="V60" s="67"/>
      <c r="W60" s="67"/>
      <c r="X60" s="67"/>
      <c r="Y60" s="67"/>
      <c r="Z60" s="67"/>
    </row>
    <row r="61" spans="1:26" ht="12.75" customHeight="1">
      <c r="A61" s="62"/>
      <c r="B61" s="67"/>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ht="12.75" customHeight="1">
      <c r="A62" s="65"/>
      <c r="B62" s="402"/>
      <c r="C62" s="366"/>
      <c r="D62" s="366"/>
      <c r="E62" s="187" t="s">
        <v>290</v>
      </c>
      <c r="F62" s="187" t="s">
        <v>457</v>
      </c>
      <c r="G62" s="67"/>
      <c r="H62" s="67"/>
      <c r="I62" s="67"/>
      <c r="J62" s="67"/>
      <c r="K62" s="67"/>
      <c r="L62" s="67"/>
      <c r="M62" s="67"/>
      <c r="N62" s="67"/>
      <c r="O62" s="67"/>
      <c r="P62" s="67"/>
      <c r="Q62" s="67"/>
      <c r="R62" s="67"/>
      <c r="S62" s="67"/>
      <c r="T62" s="67"/>
      <c r="U62" s="67"/>
      <c r="V62" s="67"/>
      <c r="W62" s="67"/>
      <c r="X62" s="67"/>
      <c r="Y62" s="67"/>
      <c r="Z62" s="67"/>
    </row>
    <row r="63" spans="1:26" ht="26.25" customHeight="1">
      <c r="A63" s="65" t="s">
        <v>458</v>
      </c>
      <c r="B63" s="382" t="s">
        <v>459</v>
      </c>
      <c r="C63" s="366"/>
      <c r="D63" s="386"/>
      <c r="E63" s="119" t="s">
        <v>1176</v>
      </c>
      <c r="F63" s="119" t="s">
        <v>1176</v>
      </c>
      <c r="G63" s="67"/>
      <c r="H63" s="67"/>
      <c r="I63" s="67"/>
      <c r="J63" s="67"/>
      <c r="K63" s="67"/>
      <c r="L63" s="67"/>
      <c r="M63" s="67"/>
      <c r="N63" s="67"/>
      <c r="O63" s="67"/>
      <c r="P63" s="67"/>
      <c r="Q63" s="67"/>
      <c r="R63" s="67"/>
      <c r="S63" s="67"/>
      <c r="T63" s="67"/>
      <c r="U63" s="67"/>
      <c r="V63" s="67"/>
      <c r="W63" s="67"/>
      <c r="X63" s="67"/>
      <c r="Y63" s="67"/>
      <c r="Z63" s="67"/>
    </row>
    <row r="64" spans="1:26" ht="12.75" customHeight="1">
      <c r="A64" s="62"/>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ht="12.75" customHeight="1">
      <c r="A65" s="65"/>
      <c r="B65" s="402"/>
      <c r="C65" s="366"/>
      <c r="D65" s="366"/>
      <c r="E65" s="187" t="s">
        <v>290</v>
      </c>
      <c r="F65" s="187" t="s">
        <v>457</v>
      </c>
      <c r="G65" s="67"/>
      <c r="H65" s="67"/>
      <c r="I65" s="67"/>
      <c r="J65" s="67"/>
      <c r="K65" s="67"/>
      <c r="L65" s="67"/>
      <c r="M65" s="67"/>
      <c r="N65" s="67"/>
      <c r="O65" s="67"/>
      <c r="P65" s="67"/>
      <c r="Q65" s="67"/>
      <c r="R65" s="67"/>
      <c r="S65" s="67"/>
      <c r="T65" s="67"/>
      <c r="U65" s="67"/>
      <c r="V65" s="67"/>
      <c r="W65" s="67"/>
      <c r="X65" s="67"/>
      <c r="Y65" s="67"/>
      <c r="Z65" s="67"/>
    </row>
    <row r="66" spans="1:26" ht="27" customHeight="1">
      <c r="A66" s="65" t="s">
        <v>460</v>
      </c>
      <c r="B66" s="382" t="s">
        <v>461</v>
      </c>
      <c r="C66" s="366"/>
      <c r="D66" s="386"/>
      <c r="E66" s="119" t="s">
        <v>1176</v>
      </c>
      <c r="F66" s="119" t="s">
        <v>1176</v>
      </c>
      <c r="G66" s="67"/>
      <c r="H66" s="67"/>
      <c r="I66" s="67"/>
      <c r="J66" s="67"/>
      <c r="K66" s="67"/>
      <c r="L66" s="67"/>
      <c r="M66" s="67"/>
      <c r="N66" s="67"/>
      <c r="O66" s="67"/>
      <c r="P66" s="67"/>
      <c r="Q66" s="67"/>
      <c r="R66" s="67"/>
      <c r="S66" s="67"/>
      <c r="T66" s="67"/>
      <c r="U66" s="67"/>
      <c r="V66" s="67"/>
      <c r="W66" s="67"/>
      <c r="X66" s="67"/>
      <c r="Y66" s="67"/>
      <c r="Z66" s="67"/>
    </row>
    <row r="67" spans="1:26" ht="12.75" customHeight="1">
      <c r="A67" s="62"/>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ht="27.75" customHeight="1">
      <c r="A68" s="65" t="s">
        <v>462</v>
      </c>
      <c r="B68" s="382" t="s">
        <v>463</v>
      </c>
      <c r="C68" s="366"/>
      <c r="D68" s="386"/>
      <c r="E68" s="188" t="s">
        <v>1176</v>
      </c>
      <c r="F68" s="140"/>
      <c r="G68" s="161"/>
      <c r="H68" s="67"/>
      <c r="I68" s="67"/>
      <c r="J68" s="67"/>
      <c r="K68" s="67"/>
      <c r="L68" s="67"/>
      <c r="M68" s="67"/>
      <c r="N68" s="67"/>
      <c r="O68" s="67"/>
      <c r="P68" s="67"/>
      <c r="Q68" s="67"/>
      <c r="R68" s="67"/>
      <c r="S68" s="67"/>
      <c r="T68" s="67"/>
      <c r="U68" s="67"/>
      <c r="V68" s="67"/>
      <c r="W68" s="67"/>
      <c r="X68" s="67"/>
      <c r="Y68" s="67"/>
      <c r="Z68" s="67"/>
    </row>
    <row r="69" spans="1:26" ht="12.75" customHeight="1">
      <c r="A69" s="65"/>
      <c r="B69" s="140"/>
      <c r="C69" s="140"/>
      <c r="D69" s="140"/>
      <c r="E69" s="140"/>
      <c r="F69" s="140"/>
      <c r="G69" s="161"/>
      <c r="H69" s="67"/>
      <c r="I69" s="67"/>
      <c r="J69" s="67"/>
      <c r="K69" s="67"/>
      <c r="L69" s="67"/>
      <c r="M69" s="67"/>
      <c r="N69" s="67"/>
      <c r="O69" s="67"/>
      <c r="P69" s="67"/>
      <c r="Q69" s="67"/>
      <c r="R69" s="67"/>
      <c r="S69" s="67"/>
      <c r="T69" s="67"/>
      <c r="U69" s="67"/>
      <c r="V69" s="67"/>
      <c r="W69" s="67"/>
      <c r="X69" s="67"/>
      <c r="Y69" s="67"/>
      <c r="Z69" s="67"/>
    </row>
    <row r="70" spans="1:26" ht="26.25" customHeight="1">
      <c r="A70" s="65" t="s">
        <v>464</v>
      </c>
      <c r="B70" s="382" t="s">
        <v>465</v>
      </c>
      <c r="C70" s="366"/>
      <c r="D70" s="386"/>
      <c r="E70" s="188" t="s">
        <v>1176</v>
      </c>
      <c r="F70" s="140"/>
      <c r="G70" s="161"/>
      <c r="H70" s="67"/>
      <c r="I70" s="67"/>
      <c r="J70" s="67"/>
      <c r="K70" s="67"/>
      <c r="L70" s="67"/>
      <c r="M70" s="67"/>
      <c r="N70" s="67"/>
      <c r="O70" s="67"/>
      <c r="P70" s="67"/>
      <c r="Q70" s="67"/>
      <c r="R70" s="67"/>
      <c r="S70" s="67"/>
      <c r="T70" s="67"/>
      <c r="U70" s="67"/>
      <c r="V70" s="67"/>
      <c r="W70" s="67"/>
      <c r="X70" s="67"/>
      <c r="Y70" s="67"/>
      <c r="Z70" s="67"/>
    </row>
    <row r="71" spans="1:26" ht="12.75" customHeight="1">
      <c r="A71" s="65"/>
      <c r="B71" s="140"/>
      <c r="C71" s="140"/>
      <c r="D71" s="140"/>
      <c r="E71" s="140"/>
      <c r="F71" s="140"/>
      <c r="G71" s="161"/>
      <c r="H71" s="67"/>
      <c r="I71" s="67"/>
      <c r="J71" s="67"/>
      <c r="K71" s="67"/>
      <c r="L71" s="67"/>
      <c r="M71" s="67"/>
      <c r="N71" s="67"/>
      <c r="O71" s="67"/>
      <c r="P71" s="67"/>
      <c r="Q71" s="67"/>
      <c r="R71" s="67"/>
      <c r="S71" s="67"/>
      <c r="T71" s="67"/>
      <c r="U71" s="67"/>
      <c r="V71" s="67"/>
      <c r="W71" s="67"/>
      <c r="X71" s="67"/>
      <c r="Y71" s="67"/>
      <c r="Z71" s="67"/>
    </row>
    <row r="72" spans="1:26" ht="12.75" customHeight="1">
      <c r="A72" s="65" t="s">
        <v>466</v>
      </c>
      <c r="B72" s="382" t="s">
        <v>467</v>
      </c>
      <c r="C72" s="366"/>
      <c r="D72" s="366"/>
      <c r="E72" s="366"/>
      <c r="F72" s="366"/>
      <c r="G72" s="366"/>
      <c r="H72" s="67"/>
      <c r="I72" s="67"/>
      <c r="J72" s="67"/>
      <c r="K72" s="67"/>
      <c r="L72" s="67"/>
      <c r="M72" s="67"/>
      <c r="N72" s="67"/>
      <c r="O72" s="67"/>
      <c r="P72" s="67"/>
      <c r="Q72" s="67"/>
      <c r="R72" s="67"/>
      <c r="S72" s="67"/>
      <c r="T72" s="67"/>
      <c r="U72" s="67"/>
      <c r="V72" s="67"/>
      <c r="W72" s="67"/>
      <c r="X72" s="67"/>
      <c r="Y72" s="67"/>
      <c r="Z72" s="67"/>
    </row>
    <row r="73" spans="1:26" ht="12.75" customHeight="1">
      <c r="A73" s="65"/>
      <c r="B73" s="429" t="s">
        <v>1184</v>
      </c>
      <c r="C73" s="429"/>
      <c r="D73" s="429"/>
      <c r="E73" s="429"/>
      <c r="F73" s="429"/>
      <c r="G73" s="429"/>
      <c r="H73" s="67"/>
      <c r="I73" s="67"/>
      <c r="J73" s="67"/>
      <c r="K73" s="67"/>
      <c r="L73" s="67"/>
      <c r="M73" s="67"/>
      <c r="N73" s="67"/>
      <c r="O73" s="67"/>
      <c r="P73" s="67"/>
      <c r="Q73" s="67"/>
      <c r="R73" s="67"/>
      <c r="S73" s="67"/>
      <c r="T73" s="67"/>
      <c r="U73" s="67"/>
      <c r="V73" s="67"/>
      <c r="W73" s="67"/>
      <c r="X73" s="67"/>
      <c r="Y73" s="67"/>
      <c r="Z73" s="67"/>
    </row>
    <row r="74" spans="1:26" ht="12.75" customHeight="1">
      <c r="A74" s="65"/>
      <c r="B74" s="64"/>
      <c r="C74" s="64"/>
      <c r="D74" s="64"/>
      <c r="E74" s="64"/>
      <c r="F74" s="64"/>
      <c r="G74" s="64"/>
      <c r="H74" s="67"/>
      <c r="I74" s="67"/>
      <c r="J74" s="67"/>
      <c r="K74" s="67"/>
      <c r="L74" s="67"/>
      <c r="M74" s="67"/>
      <c r="N74" s="67"/>
      <c r="O74" s="67"/>
      <c r="P74" s="67"/>
      <c r="Q74" s="67"/>
      <c r="R74" s="67"/>
      <c r="S74" s="67"/>
      <c r="T74" s="67"/>
      <c r="U74" s="67"/>
      <c r="V74" s="67"/>
      <c r="W74" s="67"/>
      <c r="X74" s="67"/>
      <c r="Y74" s="67"/>
      <c r="Z74" s="67"/>
    </row>
    <row r="75" spans="1:26" ht="12.75" customHeight="1">
      <c r="A75" s="65"/>
      <c r="B75" s="90" t="s">
        <v>468</v>
      </c>
      <c r="C75" s="64"/>
      <c r="D75" s="64"/>
      <c r="E75" s="64"/>
      <c r="F75" s="64"/>
      <c r="G75" s="64"/>
      <c r="H75" s="67"/>
      <c r="I75" s="67"/>
      <c r="J75" s="67"/>
      <c r="K75" s="67"/>
      <c r="L75" s="67"/>
      <c r="M75" s="67"/>
      <c r="N75" s="67"/>
      <c r="O75" s="67"/>
      <c r="P75" s="67"/>
      <c r="Q75" s="67"/>
      <c r="R75" s="67"/>
      <c r="S75" s="67"/>
      <c r="T75" s="67"/>
      <c r="U75" s="67"/>
      <c r="V75" s="67"/>
      <c r="W75" s="67"/>
      <c r="X75" s="67"/>
      <c r="Y75" s="67"/>
      <c r="Z75" s="67"/>
    </row>
    <row r="76" spans="1:26" ht="12.75" customHeight="1">
      <c r="A76" s="65" t="s">
        <v>469</v>
      </c>
      <c r="B76" s="67" t="s">
        <v>470</v>
      </c>
      <c r="C76" s="67"/>
      <c r="D76" s="67"/>
      <c r="E76" s="67"/>
      <c r="F76" s="64"/>
      <c r="G76" s="64"/>
      <c r="H76" s="67"/>
      <c r="I76" s="67"/>
      <c r="J76" s="67"/>
      <c r="K76" s="67"/>
      <c r="L76" s="67"/>
      <c r="M76" s="67"/>
      <c r="N76" s="67"/>
      <c r="O76" s="67"/>
      <c r="P76" s="67"/>
      <c r="Q76" s="67"/>
      <c r="R76" s="67"/>
      <c r="S76" s="67"/>
      <c r="T76" s="67"/>
      <c r="U76" s="67"/>
      <c r="V76" s="67"/>
      <c r="W76" s="67"/>
      <c r="X76" s="67"/>
      <c r="Y76" s="67"/>
      <c r="Z76" s="67"/>
    </row>
    <row r="77" spans="1:26" ht="12.75" customHeight="1">
      <c r="A77" s="65"/>
      <c r="B77" s="67"/>
      <c r="C77" s="67"/>
      <c r="D77" s="67"/>
      <c r="E77" s="67"/>
      <c r="F77" s="64"/>
      <c r="G77" s="64"/>
      <c r="H77" s="67"/>
      <c r="I77" s="67"/>
      <c r="J77" s="67"/>
      <c r="K77" s="67"/>
      <c r="L77" s="67"/>
      <c r="M77" s="67"/>
      <c r="N77" s="67"/>
      <c r="O77" s="67"/>
      <c r="P77" s="67"/>
      <c r="Q77" s="67"/>
      <c r="R77" s="67"/>
      <c r="S77" s="67"/>
      <c r="T77" s="67"/>
      <c r="U77" s="67"/>
      <c r="V77" s="67"/>
      <c r="W77" s="67"/>
      <c r="X77" s="67"/>
      <c r="Y77" s="67"/>
      <c r="Z77" s="67"/>
    </row>
    <row r="78" spans="1:26" ht="12.75" customHeight="1">
      <c r="A78" s="65"/>
      <c r="B78" s="402"/>
      <c r="C78" s="366"/>
      <c r="D78" s="366"/>
      <c r="E78" s="88" t="s">
        <v>12</v>
      </c>
      <c r="F78" s="190" t="s">
        <v>13</v>
      </c>
      <c r="G78" s="64"/>
      <c r="H78" s="67"/>
      <c r="I78" s="67"/>
      <c r="J78" s="67"/>
      <c r="K78" s="67"/>
      <c r="L78" s="67"/>
      <c r="M78" s="67"/>
      <c r="N78" s="67"/>
      <c r="O78" s="67"/>
      <c r="P78" s="67"/>
      <c r="Q78" s="67"/>
      <c r="R78" s="67"/>
      <c r="S78" s="67"/>
      <c r="T78" s="67"/>
      <c r="U78" s="67"/>
      <c r="V78" s="67"/>
      <c r="W78" s="67"/>
      <c r="X78" s="67"/>
      <c r="Y78" s="67"/>
      <c r="Z78" s="67"/>
    </row>
    <row r="79" spans="1:26" ht="12.75" customHeight="1">
      <c r="A79" s="65"/>
      <c r="B79" s="410" t="s">
        <v>471</v>
      </c>
      <c r="C79" s="366"/>
      <c r="D79" s="386"/>
      <c r="E79" s="119" t="s">
        <v>1175</v>
      </c>
      <c r="F79" s="74"/>
      <c r="G79" s="64"/>
      <c r="H79" s="67"/>
      <c r="I79" s="67"/>
      <c r="J79" s="67"/>
      <c r="K79" s="67"/>
      <c r="L79" s="67"/>
      <c r="M79" s="67"/>
      <c r="N79" s="67"/>
      <c r="O79" s="67"/>
      <c r="P79" s="67"/>
      <c r="Q79" s="67"/>
      <c r="R79" s="67"/>
      <c r="S79" s="67"/>
      <c r="T79" s="67"/>
      <c r="U79" s="67"/>
      <c r="V79" s="67"/>
      <c r="W79" s="67"/>
      <c r="X79" s="67"/>
      <c r="Y79" s="67"/>
      <c r="Z79" s="67"/>
    </row>
    <row r="80" spans="1:26" ht="12.75" customHeight="1">
      <c r="A80" s="65"/>
      <c r="B80" s="410" t="s">
        <v>472</v>
      </c>
      <c r="C80" s="366"/>
      <c r="D80" s="386"/>
      <c r="E80" s="119"/>
      <c r="F80" s="74" t="s">
        <v>1175</v>
      </c>
      <c r="G80" s="64"/>
      <c r="H80" s="67"/>
      <c r="I80" s="67"/>
      <c r="J80" s="67"/>
      <c r="K80" s="67"/>
      <c r="L80" s="67"/>
      <c r="M80" s="67"/>
      <c r="N80" s="67"/>
      <c r="O80" s="67"/>
      <c r="P80" s="67"/>
      <c r="Q80" s="67"/>
      <c r="R80" s="67"/>
      <c r="S80" s="67"/>
      <c r="T80" s="67"/>
      <c r="U80" s="67"/>
      <c r="V80" s="67"/>
      <c r="W80" s="67"/>
      <c r="X80" s="67"/>
      <c r="Y80" s="67"/>
      <c r="Z80" s="67"/>
    </row>
    <row r="81" spans="1:26" ht="12.75" customHeight="1">
      <c r="A81" s="65"/>
      <c r="B81" s="410" t="s">
        <v>473</v>
      </c>
      <c r="C81" s="366"/>
      <c r="D81" s="386"/>
      <c r="E81" s="119"/>
      <c r="F81" s="74" t="s">
        <v>1175</v>
      </c>
      <c r="G81" s="64"/>
      <c r="H81" s="67"/>
      <c r="I81" s="67"/>
      <c r="J81" s="67"/>
      <c r="K81" s="67"/>
      <c r="L81" s="67"/>
      <c r="M81" s="67"/>
      <c r="N81" s="67"/>
      <c r="O81" s="67"/>
      <c r="P81" s="67"/>
      <c r="Q81" s="67"/>
      <c r="R81" s="67"/>
      <c r="S81" s="67"/>
      <c r="T81" s="67"/>
      <c r="U81" s="67"/>
      <c r="V81" s="67"/>
      <c r="W81" s="67"/>
      <c r="X81" s="67"/>
      <c r="Y81" s="67"/>
      <c r="Z81" s="67"/>
    </row>
    <row r="82" spans="1:26" ht="12.75" customHeight="1">
      <c r="A82" s="65"/>
      <c r="B82" s="67"/>
      <c r="C82" s="67"/>
      <c r="D82" s="67"/>
      <c r="E82" s="67"/>
      <c r="F82" s="64"/>
      <c r="G82" s="64"/>
      <c r="H82" s="67"/>
      <c r="I82" s="67"/>
      <c r="J82" s="67"/>
      <c r="K82" s="67"/>
      <c r="L82" s="67"/>
      <c r="M82" s="67"/>
      <c r="N82" s="67"/>
      <c r="O82" s="67"/>
      <c r="P82" s="67"/>
      <c r="Q82" s="67"/>
      <c r="R82" s="67"/>
      <c r="S82" s="67"/>
      <c r="T82" s="67"/>
      <c r="U82" s="67"/>
      <c r="V82" s="67"/>
      <c r="W82" s="67"/>
      <c r="X82" s="67"/>
      <c r="Y82" s="67"/>
      <c r="Z82" s="67"/>
    </row>
    <row r="83" spans="1:26" ht="12.75" customHeight="1">
      <c r="A83" s="62"/>
      <c r="B83" s="402"/>
      <c r="C83" s="366"/>
      <c r="D83" s="366"/>
      <c r="E83" s="88" t="s">
        <v>290</v>
      </c>
      <c r="F83" s="190" t="s">
        <v>457</v>
      </c>
      <c r="G83" s="64"/>
      <c r="H83" s="67"/>
      <c r="I83" s="67"/>
      <c r="J83" s="67"/>
      <c r="K83" s="67"/>
      <c r="L83" s="67"/>
      <c r="M83" s="67"/>
      <c r="N83" s="67"/>
      <c r="O83" s="67"/>
      <c r="P83" s="67"/>
      <c r="Q83" s="67"/>
      <c r="R83" s="67"/>
      <c r="S83" s="67"/>
      <c r="T83" s="67"/>
      <c r="U83" s="67"/>
      <c r="V83" s="67"/>
      <c r="W83" s="67"/>
      <c r="X83" s="67"/>
      <c r="Y83" s="67"/>
      <c r="Z83" s="67"/>
    </row>
    <row r="84" spans="1:26" ht="12.75" customHeight="1">
      <c r="A84" s="65" t="s">
        <v>474</v>
      </c>
      <c r="B84" s="437" t="s">
        <v>475</v>
      </c>
      <c r="C84" s="366"/>
      <c r="D84" s="386"/>
      <c r="E84" s="431" t="s">
        <v>1176</v>
      </c>
      <c r="F84" s="431" t="s">
        <v>1176</v>
      </c>
      <c r="G84" s="64"/>
      <c r="H84" s="67"/>
      <c r="I84" s="67"/>
      <c r="J84" s="67"/>
      <c r="K84" s="67"/>
      <c r="L84" s="67"/>
      <c r="M84" s="67"/>
      <c r="N84" s="67"/>
      <c r="O84" s="67"/>
      <c r="P84" s="67"/>
      <c r="Q84" s="67"/>
      <c r="R84" s="67"/>
      <c r="S84" s="67"/>
      <c r="T84" s="67"/>
      <c r="U84" s="67"/>
      <c r="V84" s="67"/>
      <c r="W84" s="67"/>
      <c r="X84" s="67"/>
      <c r="Y84" s="67"/>
      <c r="Z84" s="67"/>
    </row>
    <row r="85" spans="1:26" ht="12.75" customHeight="1">
      <c r="A85" s="65"/>
      <c r="B85" s="366"/>
      <c r="C85" s="366"/>
      <c r="D85" s="386"/>
      <c r="E85" s="432"/>
      <c r="F85" s="432"/>
      <c r="G85" s="64"/>
      <c r="H85" s="67"/>
      <c r="I85" s="67"/>
      <c r="J85" s="67"/>
      <c r="K85" s="67"/>
      <c r="L85" s="67"/>
      <c r="M85" s="67"/>
      <c r="N85" s="67"/>
      <c r="O85" s="67"/>
      <c r="P85" s="67"/>
      <c r="Q85" s="67"/>
      <c r="R85" s="67"/>
      <c r="S85" s="67"/>
      <c r="T85" s="67"/>
      <c r="U85" s="67"/>
      <c r="V85" s="67"/>
      <c r="W85" s="67"/>
      <c r="X85" s="67"/>
      <c r="Y85" s="67"/>
      <c r="Z85" s="67"/>
    </row>
    <row r="86" spans="1:26" ht="12.75" customHeight="1">
      <c r="A86" s="65"/>
      <c r="B86" s="366"/>
      <c r="C86" s="366"/>
      <c r="D86" s="386"/>
      <c r="E86" s="433"/>
      <c r="F86" s="433"/>
      <c r="G86" s="64"/>
      <c r="H86" s="67"/>
      <c r="I86" s="67"/>
      <c r="J86" s="67"/>
      <c r="K86" s="67"/>
      <c r="L86" s="67"/>
      <c r="M86" s="67"/>
      <c r="N86" s="67"/>
      <c r="O86" s="67"/>
      <c r="P86" s="67"/>
      <c r="Q86" s="67"/>
      <c r="R86" s="67"/>
      <c r="S86" s="67"/>
      <c r="T86" s="67"/>
      <c r="U86" s="67"/>
      <c r="V86" s="67"/>
      <c r="W86" s="67"/>
      <c r="X86" s="67"/>
      <c r="Y86" s="67"/>
      <c r="Z86" s="67"/>
    </row>
    <row r="87" spans="1:26" ht="12.75" customHeight="1">
      <c r="A87" s="65"/>
      <c r="B87" s="89"/>
      <c r="C87" s="89"/>
      <c r="D87" s="89"/>
      <c r="E87" s="67"/>
      <c r="F87" s="64"/>
      <c r="G87" s="64"/>
      <c r="H87" s="67"/>
      <c r="I87" s="67"/>
      <c r="J87" s="67"/>
      <c r="K87" s="67"/>
      <c r="L87" s="67"/>
      <c r="M87" s="67"/>
      <c r="N87" s="67"/>
      <c r="O87" s="67"/>
      <c r="P87" s="67"/>
      <c r="Q87" s="67"/>
      <c r="R87" s="67"/>
      <c r="S87" s="67"/>
      <c r="T87" s="67"/>
      <c r="U87" s="67"/>
      <c r="V87" s="67"/>
      <c r="W87" s="67"/>
      <c r="X87" s="67"/>
      <c r="Y87" s="67"/>
      <c r="Z87" s="67"/>
    </row>
    <row r="88" spans="1:26" ht="12.75" customHeight="1">
      <c r="A88" s="62"/>
      <c r="B88" s="402"/>
      <c r="C88" s="366"/>
      <c r="D88" s="366"/>
      <c r="E88" s="88" t="s">
        <v>290</v>
      </c>
      <c r="F88" s="190" t="s">
        <v>457</v>
      </c>
      <c r="G88" s="64"/>
      <c r="H88" s="67"/>
      <c r="I88" s="67"/>
      <c r="J88" s="67"/>
      <c r="K88" s="67"/>
      <c r="L88" s="67"/>
      <c r="M88" s="67"/>
      <c r="N88" s="67"/>
      <c r="O88" s="67"/>
      <c r="P88" s="67"/>
      <c r="Q88" s="67"/>
      <c r="R88" s="67"/>
      <c r="S88" s="67"/>
      <c r="T88" s="67"/>
      <c r="U88" s="67"/>
      <c r="V88" s="67"/>
      <c r="W88" s="67"/>
      <c r="X88" s="67"/>
      <c r="Y88" s="67"/>
      <c r="Z88" s="67"/>
    </row>
    <row r="89" spans="1:26" ht="12.75" customHeight="1">
      <c r="A89" s="65" t="s">
        <v>476</v>
      </c>
      <c r="B89" s="434" t="s">
        <v>477</v>
      </c>
      <c r="C89" s="366"/>
      <c r="D89" s="386"/>
      <c r="E89" s="391" t="s">
        <v>1176</v>
      </c>
      <c r="F89" s="436" t="s">
        <v>1176</v>
      </c>
      <c r="G89" s="64"/>
      <c r="H89" s="67"/>
      <c r="I89" s="67"/>
      <c r="J89" s="67"/>
      <c r="K89" s="67"/>
      <c r="L89" s="67"/>
      <c r="M89" s="67"/>
      <c r="N89" s="67"/>
      <c r="O89" s="67"/>
      <c r="P89" s="67"/>
      <c r="Q89" s="67"/>
      <c r="R89" s="67"/>
      <c r="S89" s="67"/>
      <c r="T89" s="67"/>
      <c r="U89" s="67"/>
      <c r="V89" s="67"/>
      <c r="W89" s="67"/>
      <c r="X89" s="67"/>
      <c r="Y89" s="67"/>
      <c r="Z89" s="67"/>
    </row>
    <row r="90" spans="1:26" ht="12.75" customHeight="1">
      <c r="A90" s="65"/>
      <c r="B90" s="366"/>
      <c r="C90" s="366"/>
      <c r="D90" s="386"/>
      <c r="E90" s="435"/>
      <c r="F90" s="435"/>
      <c r="G90" s="64"/>
      <c r="H90" s="67"/>
      <c r="I90" s="67"/>
      <c r="J90" s="67"/>
      <c r="K90" s="67"/>
      <c r="L90" s="67"/>
      <c r="M90" s="67"/>
      <c r="N90" s="67"/>
      <c r="O90" s="67"/>
      <c r="P90" s="67"/>
      <c r="Q90" s="67"/>
      <c r="R90" s="67"/>
      <c r="S90" s="67"/>
      <c r="T90" s="67"/>
      <c r="U90" s="67"/>
      <c r="V90" s="67"/>
      <c r="W90" s="67"/>
      <c r="X90" s="67"/>
      <c r="Y90" s="67"/>
      <c r="Z90" s="67"/>
    </row>
    <row r="91" spans="1:26" ht="12.75" customHeight="1">
      <c r="A91" s="65"/>
      <c r="B91" s="366"/>
      <c r="C91" s="366"/>
      <c r="D91" s="386"/>
      <c r="E91" s="435"/>
      <c r="F91" s="435"/>
      <c r="G91" s="64"/>
      <c r="H91" s="67"/>
      <c r="I91" s="67"/>
      <c r="J91" s="67"/>
      <c r="K91" s="67"/>
      <c r="L91" s="67"/>
      <c r="M91" s="67"/>
      <c r="N91" s="67"/>
      <c r="O91" s="67"/>
      <c r="P91" s="67"/>
      <c r="Q91" s="67"/>
      <c r="R91" s="67"/>
      <c r="S91" s="67"/>
      <c r="T91" s="67"/>
      <c r="U91" s="67"/>
      <c r="V91" s="67"/>
      <c r="W91" s="67"/>
      <c r="X91" s="67"/>
      <c r="Y91" s="67"/>
      <c r="Z91" s="67"/>
    </row>
    <row r="92" spans="1:26" ht="12.75" customHeight="1">
      <c r="A92" s="65"/>
      <c r="B92" s="380"/>
      <c r="C92" s="380"/>
      <c r="D92" s="408"/>
      <c r="E92" s="373"/>
      <c r="F92" s="373"/>
      <c r="G92" s="64"/>
      <c r="H92" s="67"/>
      <c r="I92" s="67"/>
      <c r="J92" s="67"/>
      <c r="K92" s="67"/>
      <c r="L92" s="67"/>
      <c r="M92" s="67"/>
      <c r="N92" s="67"/>
      <c r="O92" s="67"/>
      <c r="P92" s="67"/>
      <c r="Q92" s="67"/>
      <c r="R92" s="67"/>
      <c r="S92" s="67"/>
      <c r="T92" s="67"/>
      <c r="U92" s="67"/>
      <c r="V92" s="67"/>
      <c r="W92" s="67"/>
      <c r="X92" s="67"/>
      <c r="Y92" s="67"/>
      <c r="Z92" s="67"/>
    </row>
    <row r="93" spans="1:26" ht="12.75" customHeight="1">
      <c r="A93" s="65"/>
      <c r="B93" s="132"/>
      <c r="C93" s="132"/>
      <c r="D93" s="132"/>
      <c r="E93" s="67"/>
      <c r="F93" s="64"/>
      <c r="G93" s="64"/>
      <c r="H93" s="67"/>
      <c r="I93" s="67"/>
      <c r="J93" s="67"/>
      <c r="K93" s="67"/>
      <c r="L93" s="67"/>
      <c r="M93" s="67"/>
      <c r="N93" s="67"/>
      <c r="O93" s="67"/>
      <c r="P93" s="67"/>
      <c r="Q93" s="67"/>
      <c r="R93" s="67"/>
      <c r="S93" s="67"/>
      <c r="T93" s="67"/>
      <c r="U93" s="67"/>
      <c r="V93" s="67"/>
      <c r="W93" s="67"/>
      <c r="X93" s="67"/>
      <c r="Y93" s="67"/>
      <c r="Z93" s="67"/>
    </row>
    <row r="94" spans="1:26" ht="12.75" customHeight="1">
      <c r="A94" s="65"/>
      <c r="B94" s="402"/>
      <c r="C94" s="366"/>
      <c r="D94" s="366"/>
      <c r="E94" s="88" t="s">
        <v>12</v>
      </c>
      <c r="F94" s="190" t="s">
        <v>13</v>
      </c>
      <c r="G94" s="64"/>
      <c r="H94" s="67"/>
      <c r="I94" s="67"/>
      <c r="J94" s="67"/>
      <c r="K94" s="67"/>
      <c r="L94" s="67"/>
      <c r="M94" s="67"/>
      <c r="N94" s="67"/>
      <c r="O94" s="67"/>
      <c r="P94" s="67"/>
      <c r="Q94" s="67"/>
      <c r="R94" s="67"/>
      <c r="S94" s="67"/>
      <c r="T94" s="67"/>
      <c r="U94" s="67"/>
      <c r="V94" s="67"/>
      <c r="W94" s="67"/>
      <c r="X94" s="67"/>
      <c r="Y94" s="67"/>
      <c r="Z94" s="67"/>
    </row>
    <row r="95" spans="1:26" ht="12.75" customHeight="1">
      <c r="A95" s="65" t="s">
        <v>478</v>
      </c>
      <c r="B95" s="438" t="s">
        <v>479</v>
      </c>
      <c r="C95" s="366"/>
      <c r="D95" s="386"/>
      <c r="E95" s="391" t="s">
        <v>1175</v>
      </c>
      <c r="F95" s="436"/>
      <c r="G95" s="64"/>
      <c r="H95" s="67"/>
      <c r="I95" s="67"/>
      <c r="J95" s="67"/>
      <c r="K95" s="67"/>
      <c r="L95" s="67"/>
      <c r="M95" s="67"/>
      <c r="N95" s="67"/>
      <c r="O95" s="67"/>
      <c r="P95" s="67"/>
      <c r="Q95" s="67"/>
      <c r="R95" s="67"/>
      <c r="S95" s="67"/>
      <c r="T95" s="67"/>
      <c r="U95" s="67"/>
      <c r="V95" s="67"/>
      <c r="W95" s="67"/>
      <c r="X95" s="67"/>
      <c r="Y95" s="67"/>
      <c r="Z95" s="67"/>
    </row>
    <row r="96" spans="1:26" ht="12.75" customHeight="1">
      <c r="A96" s="65"/>
      <c r="B96" s="380"/>
      <c r="C96" s="380"/>
      <c r="D96" s="408"/>
      <c r="E96" s="373"/>
      <c r="F96" s="373"/>
      <c r="G96" s="64"/>
      <c r="H96" s="67"/>
      <c r="I96" s="67"/>
      <c r="J96" s="67"/>
      <c r="K96" s="67"/>
      <c r="L96" s="67"/>
      <c r="M96" s="67"/>
      <c r="N96" s="67"/>
      <c r="O96" s="67"/>
      <c r="P96" s="67"/>
      <c r="Q96" s="67"/>
      <c r="R96" s="67"/>
      <c r="S96" s="67"/>
      <c r="T96" s="67"/>
      <c r="U96" s="67"/>
      <c r="V96" s="67"/>
      <c r="W96" s="67"/>
      <c r="X96" s="67"/>
      <c r="Y96" s="67"/>
      <c r="Z96" s="67"/>
    </row>
    <row r="97" spans="1:26" ht="12.75" customHeight="1">
      <c r="A97" s="65"/>
      <c r="B97" s="89"/>
      <c r="C97" s="89"/>
      <c r="D97" s="89"/>
      <c r="E97" s="67"/>
      <c r="F97" s="64"/>
      <c r="G97" s="64"/>
      <c r="H97" s="67"/>
      <c r="I97" s="67"/>
      <c r="J97" s="67"/>
      <c r="K97" s="67"/>
      <c r="L97" s="67"/>
      <c r="M97" s="67"/>
      <c r="N97" s="67"/>
      <c r="O97" s="67"/>
      <c r="P97" s="67"/>
      <c r="Q97" s="67"/>
      <c r="R97" s="67"/>
      <c r="S97" s="67"/>
      <c r="T97" s="67"/>
      <c r="U97" s="67"/>
      <c r="V97" s="67"/>
      <c r="W97" s="67"/>
      <c r="X97" s="67"/>
      <c r="Y97" s="67"/>
      <c r="Z97" s="67"/>
    </row>
    <row r="98" spans="1:26" ht="12.75" customHeight="1">
      <c r="A98" s="65"/>
      <c r="B98" s="415" t="s">
        <v>480</v>
      </c>
      <c r="C98" s="366"/>
      <c r="D98" s="366"/>
      <c r="E98" s="366"/>
      <c r="F98" s="366"/>
      <c r="G98" s="64"/>
      <c r="H98" s="67"/>
      <c r="I98" s="67"/>
      <c r="J98" s="67"/>
      <c r="K98" s="67"/>
      <c r="L98" s="67"/>
      <c r="M98" s="67"/>
      <c r="N98" s="67"/>
      <c r="O98" s="67"/>
      <c r="P98" s="67"/>
      <c r="Q98" s="67"/>
      <c r="R98" s="67"/>
      <c r="S98" s="67"/>
      <c r="T98" s="67"/>
      <c r="U98" s="67"/>
      <c r="V98" s="67"/>
      <c r="W98" s="67"/>
      <c r="X98" s="67"/>
      <c r="Y98" s="67"/>
      <c r="Z98" s="67"/>
    </row>
    <row r="99" spans="1:26" ht="12.75" customHeight="1">
      <c r="A99" s="65"/>
      <c r="B99" s="439" t="s">
        <v>1185</v>
      </c>
      <c r="C99" s="440"/>
      <c r="D99" s="440"/>
      <c r="E99" s="440"/>
      <c r="F99" s="440"/>
      <c r="G99" s="64"/>
      <c r="H99" s="67"/>
      <c r="I99" s="67"/>
      <c r="J99" s="67"/>
      <c r="K99" s="67"/>
      <c r="L99" s="67"/>
      <c r="M99" s="67"/>
      <c r="N99" s="67"/>
      <c r="O99" s="67"/>
      <c r="P99" s="67"/>
      <c r="Q99" s="67"/>
      <c r="R99" s="67"/>
      <c r="S99" s="67"/>
      <c r="T99" s="67"/>
      <c r="U99" s="67"/>
      <c r="V99" s="67"/>
      <c r="W99" s="67"/>
      <c r="X99" s="67"/>
      <c r="Y99" s="67"/>
      <c r="Z99" s="67"/>
    </row>
    <row r="100" spans="1:26" ht="12.75" customHeight="1">
      <c r="A100" s="65"/>
      <c r="B100" s="125"/>
      <c r="C100" s="125"/>
      <c r="D100" s="125"/>
      <c r="E100" s="125"/>
      <c r="F100" s="125"/>
      <c r="G100" s="64"/>
      <c r="H100" s="67"/>
      <c r="I100" s="67"/>
      <c r="J100" s="67"/>
      <c r="K100" s="67"/>
      <c r="L100" s="67"/>
      <c r="M100" s="67"/>
      <c r="N100" s="67"/>
      <c r="O100" s="67"/>
      <c r="P100" s="67"/>
      <c r="Q100" s="67"/>
      <c r="R100" s="67"/>
      <c r="S100" s="67"/>
      <c r="T100" s="67"/>
      <c r="U100" s="67"/>
      <c r="V100" s="67"/>
      <c r="W100" s="67"/>
      <c r="X100" s="67"/>
      <c r="Y100" s="67"/>
      <c r="Z100" s="67"/>
    </row>
    <row r="101" spans="1:26" ht="12.75" customHeight="1">
      <c r="A101" s="65" t="s">
        <v>481</v>
      </c>
      <c r="B101" s="415" t="s">
        <v>482</v>
      </c>
      <c r="C101" s="366"/>
      <c r="D101" s="366"/>
      <c r="E101" s="366"/>
      <c r="F101" s="366"/>
      <c r="G101" s="64"/>
      <c r="H101" s="67"/>
      <c r="I101" s="67"/>
      <c r="J101" s="67"/>
      <c r="K101" s="67"/>
      <c r="L101" s="67"/>
      <c r="M101" s="67"/>
      <c r="N101" s="67"/>
      <c r="O101" s="67"/>
      <c r="P101" s="67"/>
      <c r="Q101" s="67"/>
      <c r="R101" s="67"/>
      <c r="S101" s="67"/>
      <c r="T101" s="67"/>
      <c r="U101" s="67"/>
      <c r="V101" s="67"/>
      <c r="W101" s="67"/>
      <c r="X101" s="67"/>
      <c r="Y101" s="67"/>
      <c r="Z101" s="67"/>
    </row>
    <row r="102" spans="1:26" ht="12.75" customHeight="1">
      <c r="A102" s="65"/>
      <c r="B102" s="429" t="s">
        <v>1186</v>
      </c>
      <c r="C102" s="429"/>
      <c r="D102" s="429"/>
      <c r="E102" s="429"/>
      <c r="F102" s="429"/>
      <c r="G102" s="64"/>
      <c r="H102" s="67"/>
      <c r="I102" s="67"/>
      <c r="J102" s="67"/>
      <c r="K102" s="67"/>
      <c r="L102" s="67"/>
      <c r="M102" s="67"/>
      <c r="N102" s="67"/>
      <c r="O102" s="67"/>
      <c r="P102" s="67"/>
      <c r="Q102" s="67"/>
      <c r="R102" s="67"/>
      <c r="S102" s="67"/>
      <c r="T102" s="67"/>
      <c r="U102" s="67"/>
      <c r="V102" s="67"/>
      <c r="W102" s="67"/>
      <c r="X102" s="67"/>
      <c r="Y102" s="67"/>
      <c r="Z102" s="67"/>
    </row>
    <row r="103" spans="1:26" ht="12.75" customHeight="1">
      <c r="A103" s="62"/>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ht="12.75" customHeight="1">
      <c r="A104" s="62"/>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ht="12.75" customHeight="1">
      <c r="A105" s="62"/>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ht="12.75" customHeight="1">
      <c r="A106" s="62"/>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ht="12.75" customHeight="1">
      <c r="A107" s="62"/>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ht="12.75" customHeight="1">
      <c r="A108" s="62"/>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2.75" customHeight="1">
      <c r="A109" s="62"/>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2.75" customHeight="1">
      <c r="A110" s="62"/>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ht="12.75" customHeight="1">
      <c r="A111" s="62"/>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2.75" customHeight="1">
      <c r="A112" s="62"/>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ht="12.75" customHeight="1">
      <c r="A113" s="62"/>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2.75" customHeight="1">
      <c r="A114" s="62"/>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ht="12.75" customHeight="1">
      <c r="A115" s="62"/>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2.75" customHeight="1">
      <c r="A116" s="62"/>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ht="12.75" customHeight="1">
      <c r="A117" s="62"/>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ht="12.75" customHeight="1">
      <c r="A118" s="62"/>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ht="12.75" customHeight="1">
      <c r="A119" s="62"/>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2.75" customHeight="1">
      <c r="A120" s="62"/>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ht="12.75" customHeight="1">
      <c r="A121" s="62"/>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ht="12.75" customHeight="1">
      <c r="A122" s="62"/>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ht="12.75" customHeight="1">
      <c r="A123" s="62"/>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ht="12.75" customHeight="1">
      <c r="A124" s="62"/>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12.75" customHeight="1">
      <c r="A125" s="62"/>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ht="12.75" customHeight="1">
      <c r="A126" s="62"/>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ht="12.75" customHeight="1">
      <c r="A127" s="62"/>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ht="12.75" customHeight="1">
      <c r="A128" s="62"/>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ht="12.75" customHeight="1">
      <c r="A129" s="62"/>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ht="12.75" customHeight="1">
      <c r="A130" s="62"/>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ht="12.75" customHeight="1">
      <c r="A131" s="62"/>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ht="12.75" customHeight="1">
      <c r="A132" s="62"/>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12.75" customHeight="1">
      <c r="A133" s="62"/>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ht="12.75" customHeight="1">
      <c r="A134" s="62"/>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ht="12.75" customHeight="1">
      <c r="A135" s="62"/>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ht="12.75" customHeight="1">
      <c r="A136" s="62"/>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ht="12.75" customHeight="1">
      <c r="A137" s="62"/>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ht="12.75" customHeight="1">
      <c r="A138" s="62"/>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2.75" customHeight="1">
      <c r="A139" s="62"/>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2.75" customHeight="1">
      <c r="A140" s="62"/>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2.75" customHeight="1">
      <c r="A141" s="62"/>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2.75" customHeight="1">
      <c r="A142" s="62"/>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ht="12.75" customHeight="1">
      <c r="A143" s="62"/>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ht="12.75" customHeight="1">
      <c r="A144" s="62"/>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ht="12.75" customHeight="1">
      <c r="A145" s="62"/>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ht="12.75" customHeight="1">
      <c r="A146" s="62"/>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ht="12.75" customHeight="1">
      <c r="A147" s="62"/>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ht="12.75" customHeight="1">
      <c r="A148" s="62"/>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ht="12.75" customHeight="1">
      <c r="A149" s="62"/>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ht="12.75" customHeight="1">
      <c r="A150" s="62"/>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ht="12.75" customHeight="1">
      <c r="A151" s="62"/>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2.75" customHeight="1">
      <c r="A152" s="62"/>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2.75" customHeight="1">
      <c r="A153" s="62"/>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ht="12.75" customHeight="1">
      <c r="A154" s="62"/>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ht="12.75" customHeight="1">
      <c r="A155" s="62"/>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ht="12.75" customHeight="1">
      <c r="A156" s="62"/>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ht="12.75" customHeight="1">
      <c r="A157" s="62"/>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ht="12.75" customHeight="1">
      <c r="A158" s="62"/>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2.75" customHeight="1">
      <c r="A159" s="62"/>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2.75" customHeight="1">
      <c r="A160" s="62"/>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ht="12.75" customHeight="1">
      <c r="A161" s="62"/>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ht="12.75" customHeight="1">
      <c r="A162" s="62"/>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ht="12.75" customHeight="1">
      <c r="A163" s="62"/>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ht="12.75" customHeight="1">
      <c r="A164" s="62"/>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ht="12.75" customHeight="1">
      <c r="A165" s="62"/>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ht="12.75" customHeight="1">
      <c r="A166" s="62"/>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2.75" customHeight="1">
      <c r="A167" s="62"/>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2.75" customHeight="1">
      <c r="A168" s="62"/>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2.75" customHeight="1">
      <c r="A169" s="62"/>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2.75" customHeight="1">
      <c r="A170" s="62"/>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2.75" customHeight="1">
      <c r="A171" s="62"/>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2.75" customHeight="1">
      <c r="A172" s="62"/>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2.75" customHeight="1">
      <c r="A173" s="62"/>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2.75" customHeight="1">
      <c r="A174" s="62"/>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2.75" customHeight="1">
      <c r="A175" s="62"/>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12.75" customHeight="1">
      <c r="A176" s="62"/>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2.75" customHeight="1">
      <c r="A177" s="62"/>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2.75" customHeight="1">
      <c r="A178" s="62"/>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2.75" customHeight="1">
      <c r="A179" s="62"/>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ht="12.75" customHeight="1">
      <c r="A180" s="62"/>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ht="12.75" customHeight="1">
      <c r="A181" s="62"/>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ht="12.75" customHeight="1">
      <c r="A182" s="62"/>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ht="12.75" customHeight="1">
      <c r="A183" s="62"/>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ht="12.75" customHeight="1">
      <c r="A184" s="62"/>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2.75" customHeight="1">
      <c r="A185" s="62"/>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ht="12.75" customHeight="1">
      <c r="A186" s="62"/>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2.75" customHeight="1">
      <c r="A187" s="62"/>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2.75" customHeight="1">
      <c r="A188" s="62"/>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2.75" customHeight="1">
      <c r="A189" s="62"/>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2.75" customHeight="1">
      <c r="A190" s="62"/>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2.75" customHeight="1">
      <c r="A191" s="62"/>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ht="12.75" customHeight="1">
      <c r="A192" s="62"/>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ht="12.75" customHeight="1">
      <c r="A193" s="62"/>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2.75" customHeight="1">
      <c r="A194" s="62"/>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ht="12.75" customHeight="1">
      <c r="A195" s="62"/>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2.75" customHeight="1">
      <c r="A196" s="62"/>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2.75" customHeight="1">
      <c r="A197" s="62"/>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2.75" customHeight="1">
      <c r="A198" s="62"/>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2.75" customHeight="1">
      <c r="A199" s="62"/>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2.75" customHeight="1">
      <c r="A200" s="62"/>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2.75" customHeight="1">
      <c r="A201" s="62"/>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2.75" customHeight="1">
      <c r="A202" s="62"/>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2.75" customHeight="1">
      <c r="A203" s="62"/>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2.75" customHeight="1">
      <c r="A204" s="62"/>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2.75" customHeight="1">
      <c r="A205" s="62"/>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spans="1:26" ht="12.75" customHeight="1">
      <c r="A206" s="62"/>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spans="1:26" ht="12.75" customHeight="1">
      <c r="A207" s="62"/>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spans="1:26" ht="12.75" customHeight="1">
      <c r="A208" s="62"/>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spans="1:26" ht="12.75" customHeight="1">
      <c r="A209" s="62"/>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spans="1:26" ht="12.75" customHeight="1">
      <c r="A210" s="62"/>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spans="1:26" ht="12.75" customHeight="1">
      <c r="A211" s="62"/>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spans="1:26" ht="12.75" customHeight="1">
      <c r="A212" s="62"/>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spans="1:26" ht="12.75" customHeight="1">
      <c r="A213" s="62"/>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spans="1:26" ht="12.75" customHeight="1">
      <c r="A214" s="62"/>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spans="1:26" ht="12.75" customHeight="1">
      <c r="A215" s="62"/>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row>
    <row r="216" spans="1:26" ht="12.75" customHeight="1">
      <c r="A216" s="62"/>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row>
    <row r="217" spans="1:26" ht="12.75" customHeight="1">
      <c r="A217" s="62"/>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row>
    <row r="218" spans="1:26" ht="12.75" customHeight="1">
      <c r="A218" s="62"/>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row>
    <row r="219" spans="1:26" ht="12.75" customHeight="1">
      <c r="A219" s="62"/>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row>
    <row r="220" spans="1:26" ht="12.75" customHeight="1">
      <c r="A220" s="62"/>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spans="1:26" ht="12.75" customHeight="1">
      <c r="A221" s="62"/>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row>
    <row r="222" spans="1:26" ht="12.75" customHeight="1">
      <c r="A222" s="62"/>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row>
    <row r="223" spans="1:26" ht="12.75" customHeight="1">
      <c r="A223" s="62"/>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spans="1:26" ht="12.75" customHeight="1">
      <c r="A224" s="62"/>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row>
    <row r="225" spans="1:26" ht="12.75" customHeight="1">
      <c r="A225" s="62"/>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row>
    <row r="226" spans="1:26" ht="12.75" customHeight="1">
      <c r="A226" s="62"/>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row>
    <row r="227" spans="1:26" ht="12.75" customHeight="1">
      <c r="A227" s="62"/>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row>
    <row r="228" spans="1:26" ht="12.75" customHeight="1">
      <c r="A228" s="62"/>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row>
    <row r="229" spans="1:26" ht="12.75" customHeight="1">
      <c r="A229" s="62"/>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row>
    <row r="230" spans="1:26" ht="12.75" customHeight="1">
      <c r="A230" s="62"/>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row>
    <row r="231" spans="1:26" ht="12.75" customHeight="1">
      <c r="A231" s="62"/>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ht="12.75" customHeight="1">
      <c r="A232" s="62"/>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row>
    <row r="233" spans="1:26" ht="12.75" customHeight="1">
      <c r="A233" s="62"/>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row>
    <row r="234" spans="1:26" ht="12.75" customHeight="1">
      <c r="A234" s="62"/>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row>
    <row r="235" spans="1:26" ht="12.75" customHeight="1">
      <c r="A235" s="62"/>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row>
    <row r="236" spans="1:26" ht="12.75" customHeight="1">
      <c r="A236" s="62"/>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row>
    <row r="237" spans="1:26" ht="12.75" customHeight="1">
      <c r="A237" s="62"/>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row>
    <row r="238" spans="1:26" ht="12.75" customHeight="1">
      <c r="A238" s="62"/>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row>
    <row r="239" spans="1:26" ht="12.75" customHeight="1">
      <c r="A239" s="62"/>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row>
    <row r="240" spans="1:26" ht="12.75" customHeight="1">
      <c r="A240" s="62"/>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row>
    <row r="241" spans="1:26" ht="12.75" customHeight="1">
      <c r="A241" s="62"/>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row>
    <row r="242" spans="1:26" ht="12.75" customHeight="1">
      <c r="A242" s="62"/>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row>
    <row r="243" spans="1:26" ht="12.75" customHeight="1">
      <c r="A243" s="62"/>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row>
    <row r="244" spans="1:26" ht="12.75" customHeight="1">
      <c r="A244" s="62"/>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row>
    <row r="245" spans="1:26" ht="12.75" customHeight="1">
      <c r="A245" s="62"/>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row>
    <row r="246" spans="1:26" ht="12.75" customHeight="1">
      <c r="A246" s="62"/>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row>
    <row r="247" spans="1:26" ht="12.75" customHeight="1">
      <c r="A247" s="62"/>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spans="1:26" ht="12.75" customHeight="1">
      <c r="A248" s="62"/>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spans="1:26" ht="12.75" customHeight="1">
      <c r="A249" s="62"/>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12.75" customHeight="1">
      <c r="A250" s="62"/>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1:26" ht="12.75" customHeight="1">
      <c r="A251" s="62"/>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row>
    <row r="252" spans="1:26" ht="12.75" customHeight="1">
      <c r="A252" s="62"/>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ht="12.75" customHeight="1">
      <c r="A253" s="62"/>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row>
    <row r="254" spans="1:26" ht="12.75" customHeight="1">
      <c r="A254" s="62"/>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6" ht="12.75" customHeight="1">
      <c r="A255" s="62"/>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spans="1:26" ht="12.75" customHeight="1">
      <c r="A256" s="62"/>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row>
    <row r="257" spans="1:26" ht="12.75" customHeight="1">
      <c r="A257" s="62"/>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row>
    <row r="258" spans="1:26" ht="12.75" customHeight="1">
      <c r="A258" s="62"/>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row>
    <row r="259" spans="1:26" ht="12.75" customHeight="1">
      <c r="A259" s="62"/>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row>
    <row r="260" spans="1:26" ht="12.75" customHeight="1">
      <c r="A260" s="62"/>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row>
    <row r="261" spans="1:26" ht="12.75" customHeight="1">
      <c r="A261" s="62"/>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row>
    <row r="262" spans="1:26" ht="12.75" customHeight="1">
      <c r="A262" s="62"/>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row>
    <row r="263" spans="1:26" ht="12.75" customHeight="1">
      <c r="A263" s="62"/>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row>
    <row r="264" spans="1:26" ht="12.75" customHeight="1">
      <c r="A264" s="62"/>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row>
    <row r="265" spans="1:26" ht="12.75" customHeight="1">
      <c r="A265" s="62"/>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row>
    <row r="266" spans="1:26" ht="12.75" customHeight="1">
      <c r="A266" s="62"/>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row>
    <row r="267" spans="1:26" ht="12.75" customHeight="1">
      <c r="A267" s="62"/>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row>
    <row r="268" spans="1:26" ht="12.75" customHeight="1">
      <c r="A268" s="62"/>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row>
    <row r="269" spans="1:26" ht="12.75" customHeight="1">
      <c r="A269" s="62"/>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spans="1:26" ht="12.75" customHeight="1">
      <c r="A270" s="62"/>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row>
    <row r="271" spans="1:26" ht="12.75" customHeight="1">
      <c r="A271" s="62"/>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row>
    <row r="272" spans="1:26" ht="12.75" customHeight="1">
      <c r="A272" s="62"/>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spans="1:26" ht="12.75" customHeight="1">
      <c r="A273" s="62"/>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spans="1:26" ht="12.75" customHeight="1">
      <c r="A274" s="62"/>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spans="1:26" ht="12.75" customHeight="1">
      <c r="A275" s="62"/>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spans="1:26" ht="12.75" customHeight="1">
      <c r="A276" s="62"/>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spans="1:26" ht="12.75" customHeight="1">
      <c r="A277" s="62"/>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spans="1:26" ht="12.75" customHeight="1">
      <c r="A278" s="62"/>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row>
    <row r="279" spans="1:26" ht="12.75" customHeight="1">
      <c r="A279" s="62"/>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row>
    <row r="280" spans="1:26" ht="12.75" customHeight="1">
      <c r="A280" s="62"/>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spans="1:26" ht="12.75" customHeight="1">
      <c r="A281" s="62"/>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spans="1:26" ht="12.75" customHeight="1">
      <c r="A282" s="62"/>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spans="1:26" ht="12.75" customHeight="1">
      <c r="A283" s="62"/>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spans="1:26" ht="12.75" customHeight="1">
      <c r="A284" s="62"/>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spans="1:26" ht="12.75" customHeight="1">
      <c r="A285" s="62"/>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spans="1:26" ht="12.75" customHeight="1">
      <c r="A286" s="62"/>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spans="1:26" ht="12.75" customHeight="1">
      <c r="A287" s="62"/>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spans="1:26" ht="12.75" customHeight="1">
      <c r="A288" s="62"/>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spans="1:26" ht="12.75" customHeight="1">
      <c r="A289" s="62"/>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spans="1:26" ht="12.75" customHeight="1">
      <c r="A290" s="62"/>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spans="1:26" ht="12.75" customHeight="1">
      <c r="A291" s="62"/>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row>
    <row r="292" spans="1:26" ht="12.75" customHeight="1">
      <c r="A292" s="62"/>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spans="1:26" ht="12.75" customHeight="1">
      <c r="A293" s="62"/>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row>
    <row r="294" spans="1:26" ht="12.75" customHeight="1">
      <c r="A294" s="62"/>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row>
    <row r="295" spans="1:26" ht="12.75" customHeight="1">
      <c r="A295" s="62"/>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spans="1:26" ht="12.75" customHeight="1">
      <c r="A296" s="62"/>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spans="1:26" ht="12.75" customHeight="1">
      <c r="A297" s="62"/>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spans="1:26" ht="12.75" customHeight="1">
      <c r="A298" s="62"/>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spans="1:26" ht="12.75" customHeight="1">
      <c r="A299" s="62"/>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spans="1:26" ht="12.75" customHeight="1">
      <c r="A300" s="62"/>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spans="1:26" ht="12.75" customHeight="1">
      <c r="A301" s="62"/>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spans="1:26" ht="12.75" customHeight="1">
      <c r="A302" s="62"/>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spans="1:26" ht="12.75" customHeight="1">
      <c r="A303" s="62"/>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spans="1:26" ht="12.75" customHeight="1">
      <c r="A304" s="62"/>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row>
    <row r="305" spans="1:26" ht="12.75" customHeight="1">
      <c r="A305" s="62"/>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row>
    <row r="306" spans="1:26" ht="12.75" customHeight="1">
      <c r="A306" s="62"/>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row>
    <row r="307" spans="1:26" ht="12.75" customHeight="1">
      <c r="A307" s="62"/>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spans="1:26" ht="12.75" customHeight="1">
      <c r="A308" s="62"/>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spans="1:26" ht="12.75" customHeight="1">
      <c r="A309" s="62"/>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row>
    <row r="310" spans="1:26" ht="12.75" customHeight="1">
      <c r="A310" s="62"/>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row>
    <row r="311" spans="1:26" ht="12.75" customHeight="1">
      <c r="A311" s="62"/>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spans="1:26" ht="12.75" customHeight="1">
      <c r="A312" s="62"/>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row>
    <row r="313" spans="1:26" ht="12.75" customHeight="1">
      <c r="A313" s="62"/>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spans="1:26" ht="12.75" customHeight="1">
      <c r="A314" s="62"/>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spans="1:26" ht="12.75" customHeight="1">
      <c r="A315" s="62"/>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spans="1:26" ht="12.75" customHeight="1">
      <c r="A316" s="62"/>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spans="1:26" ht="12.75" customHeight="1">
      <c r="A317" s="62"/>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row>
    <row r="318" spans="1:26" ht="12.75" customHeight="1">
      <c r="A318" s="62"/>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row>
    <row r="319" spans="1:26" ht="12.75" customHeight="1">
      <c r="A319" s="62"/>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row>
    <row r="320" spans="1:26" ht="12.75" customHeight="1">
      <c r="A320" s="62"/>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row>
    <row r="321" spans="1:26" ht="12.75" customHeight="1">
      <c r="A321" s="62"/>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row>
    <row r="322" spans="1:26" ht="12.75" customHeight="1">
      <c r="A322" s="62"/>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row>
    <row r="323" spans="1:26" ht="12.75" customHeight="1">
      <c r="A323" s="62"/>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row>
    <row r="324" spans="1:26" ht="12.75" customHeight="1">
      <c r="A324" s="62"/>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row>
    <row r="325" spans="1:26" ht="12.75" customHeight="1">
      <c r="A325" s="62"/>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row>
    <row r="326" spans="1:26" ht="12.75" customHeight="1">
      <c r="A326" s="62"/>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row>
    <row r="327" spans="1:26" ht="12.75" customHeight="1">
      <c r="A327" s="62"/>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row>
    <row r="328" spans="1:26" ht="12.75" customHeight="1">
      <c r="A328" s="62"/>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6" ht="12.75" customHeight="1">
      <c r="A329" s="62"/>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row>
    <row r="330" spans="1:26" ht="12.75" customHeight="1">
      <c r="A330" s="62"/>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spans="1:26" ht="12.75" customHeight="1">
      <c r="A331" s="62"/>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spans="1:26" ht="12.75" customHeight="1">
      <c r="A332" s="62"/>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spans="1:26" ht="12.75" customHeight="1">
      <c r="A333" s="62"/>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row>
    <row r="334" spans="1:26" ht="12.75" customHeight="1">
      <c r="A334" s="62"/>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row>
    <row r="335" spans="1:26" ht="12.75" customHeight="1">
      <c r="A335" s="62"/>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row>
    <row r="336" spans="1:26" ht="12.75" customHeight="1">
      <c r="A336" s="62"/>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row>
    <row r="337" spans="1:26" ht="12.75" customHeight="1">
      <c r="A337" s="62"/>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row>
    <row r="338" spans="1:26" ht="12.75" customHeight="1">
      <c r="A338" s="62"/>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spans="1:26" ht="12.75" customHeight="1">
      <c r="A339" s="62"/>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row>
    <row r="340" spans="1:26" ht="12.75" customHeight="1">
      <c r="A340" s="62"/>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row>
    <row r="341" spans="1:26" ht="12.75" customHeight="1">
      <c r="A341" s="62"/>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spans="1:26" ht="12.75" customHeight="1">
      <c r="A342" s="62"/>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spans="1:26" ht="12.75" customHeight="1">
      <c r="A343" s="62"/>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spans="1:26" ht="12.75" customHeight="1">
      <c r="A344" s="62"/>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spans="1:26" ht="12.75" customHeight="1">
      <c r="A345" s="62"/>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spans="1:26" ht="12.75" customHeight="1">
      <c r="A346" s="62"/>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spans="1:26" ht="12.75" customHeight="1">
      <c r="A347" s="62"/>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spans="1:26" ht="12.75" customHeight="1">
      <c r="A348" s="62"/>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spans="1:26" ht="12.75" customHeight="1">
      <c r="A349" s="62"/>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spans="1:26" ht="12.75" customHeight="1">
      <c r="A350" s="62"/>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spans="1:26" ht="12.75" customHeight="1">
      <c r="A351" s="62"/>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spans="1:26" ht="12.75" customHeight="1">
      <c r="A352" s="62"/>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spans="1:26" ht="12.75" customHeight="1">
      <c r="A353" s="62"/>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spans="1:26" ht="12.75" customHeight="1">
      <c r="A354" s="62"/>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spans="1:26" ht="12.75" customHeight="1">
      <c r="A355" s="62"/>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spans="1:26" ht="12.75" customHeight="1">
      <c r="A356" s="62"/>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spans="1:26" ht="12.75" customHeight="1">
      <c r="A357" s="62"/>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spans="1:26" ht="12.75" customHeight="1">
      <c r="A358" s="62"/>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spans="1:26" ht="12.75" customHeight="1">
      <c r="A359" s="62"/>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spans="1:26" ht="12.75" customHeight="1">
      <c r="A360" s="62"/>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spans="1:26" ht="12.75" customHeight="1">
      <c r="A361" s="62"/>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spans="1:26" ht="12.75" customHeight="1">
      <c r="A362" s="62"/>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spans="1:26" ht="12.75" customHeight="1">
      <c r="A363" s="62"/>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6" ht="12.75" customHeight="1">
      <c r="A364" s="62"/>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spans="1:26" ht="12.75" customHeight="1">
      <c r="A365" s="62"/>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spans="1:26" ht="12.75" customHeight="1">
      <c r="A366" s="62"/>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spans="1:26" ht="12.75" customHeight="1">
      <c r="A367" s="62"/>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spans="1:26" ht="12.75" customHeight="1">
      <c r="A368" s="62"/>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spans="1:26" ht="12.75" customHeight="1">
      <c r="A369" s="62"/>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spans="1:26" ht="12.75" customHeight="1">
      <c r="A370" s="62"/>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spans="1:26" ht="12.75" customHeight="1">
      <c r="A371" s="62"/>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spans="1:26" ht="12.75" customHeight="1">
      <c r="A372" s="62"/>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spans="1:26" ht="12.75" customHeight="1">
      <c r="A373" s="62"/>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spans="1:26" ht="12.75" customHeight="1">
      <c r="A374" s="62"/>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spans="1:26" ht="12.75" customHeight="1">
      <c r="A375" s="62"/>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spans="1:26" ht="12.75" customHeight="1">
      <c r="A376" s="62"/>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spans="1:26" ht="12.75" customHeight="1">
      <c r="A377" s="62"/>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spans="1:26" ht="12.75" customHeight="1">
      <c r="A378" s="62"/>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spans="1:26" ht="12.75" customHeight="1">
      <c r="A379" s="62"/>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spans="1:26" ht="12.75" customHeight="1">
      <c r="A380" s="62"/>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spans="1:26" ht="12.75" customHeight="1">
      <c r="A381" s="62"/>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spans="1:26" ht="12.75" customHeight="1">
      <c r="A382" s="62"/>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spans="1:26" ht="12.75" customHeight="1">
      <c r="A383" s="62"/>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spans="1:26" ht="12.75" customHeight="1">
      <c r="A384" s="62"/>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spans="1:26" ht="12.75" customHeight="1">
      <c r="A385" s="62"/>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spans="1:26" ht="12.75" customHeight="1">
      <c r="A386" s="62"/>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spans="1:26" ht="12.75" customHeight="1">
      <c r="A387" s="62"/>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spans="1:26" ht="12.75" customHeight="1">
      <c r="A388" s="62"/>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spans="1:26" ht="12.75" customHeight="1">
      <c r="A389" s="62"/>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spans="1:26" ht="12.75" customHeight="1">
      <c r="A390" s="62"/>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spans="1:26" ht="12.75" customHeight="1">
      <c r="A391" s="62"/>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spans="1:26" ht="12.75" customHeight="1">
      <c r="A392" s="62"/>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spans="1:26" ht="12.75" customHeight="1">
      <c r="A393" s="62"/>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spans="1:26" ht="12.75" customHeight="1">
      <c r="A394" s="62"/>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spans="1:26" ht="12.75" customHeight="1">
      <c r="A395" s="62"/>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spans="1:26" ht="12.75" customHeight="1">
      <c r="A396" s="62"/>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spans="1:26" ht="12.75" customHeight="1">
      <c r="A397" s="62"/>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spans="1:26" ht="12.75" customHeight="1">
      <c r="A398" s="62"/>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2.75" customHeight="1">
      <c r="A399" s="62"/>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spans="1:26" ht="12.75" customHeight="1">
      <c r="A400" s="62"/>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spans="1:26" ht="12.75" customHeight="1">
      <c r="A401" s="62"/>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spans="1:26" ht="12.75" customHeight="1">
      <c r="A402" s="62"/>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spans="1:26" ht="12.75" customHeight="1">
      <c r="A403" s="62"/>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spans="1:26" ht="12.75" customHeight="1">
      <c r="A404" s="62"/>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spans="1:26" ht="12.75" customHeight="1">
      <c r="A405" s="62"/>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spans="1:26" ht="12.75" customHeight="1">
      <c r="A406" s="62"/>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spans="1:26" ht="12.75" customHeight="1">
      <c r="A407" s="62"/>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spans="1:26" ht="12.75" customHeight="1">
      <c r="A408" s="62"/>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spans="1:26" ht="12.75" customHeight="1">
      <c r="A409" s="62"/>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spans="1:26" ht="12.75" customHeight="1">
      <c r="A410" s="62"/>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spans="1:26" ht="12.75" customHeight="1">
      <c r="A411" s="62"/>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spans="1:26" ht="12.75" customHeight="1">
      <c r="A412" s="62"/>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spans="1:26" ht="12.75" customHeight="1">
      <c r="A413" s="62"/>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spans="1:26" ht="12.75" customHeight="1">
      <c r="A414" s="62"/>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spans="1:26" ht="12.75" customHeight="1">
      <c r="A415" s="62"/>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spans="1:26" ht="12.75" customHeight="1">
      <c r="A416" s="62"/>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spans="1:26" ht="12.75" customHeight="1">
      <c r="A417" s="62"/>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spans="1:26" ht="12.75" customHeight="1">
      <c r="A418" s="62"/>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spans="1:26" ht="12.75" customHeight="1">
      <c r="A419" s="62"/>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spans="1:26" ht="12.75" customHeight="1">
      <c r="A420" s="62"/>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spans="1:26" ht="12.75" customHeight="1">
      <c r="A421" s="62"/>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spans="1:26" ht="12.75" customHeight="1">
      <c r="A422" s="62"/>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spans="1:26" ht="12.75" customHeight="1">
      <c r="A423" s="62"/>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spans="1:26" ht="12.75" customHeight="1">
      <c r="A424" s="62"/>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spans="1:26" ht="12.75" customHeight="1">
      <c r="A425" s="62"/>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spans="1:26" ht="12.75" customHeight="1">
      <c r="A426" s="62"/>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spans="1:26" ht="12.75" customHeight="1">
      <c r="A427" s="62"/>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spans="1:26" ht="12.75" customHeight="1">
      <c r="A428" s="62"/>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spans="1:26" ht="12.75" customHeight="1">
      <c r="A429" s="62"/>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spans="1:26" ht="12.75" customHeight="1">
      <c r="A430" s="62"/>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spans="1:26" ht="12.75" customHeight="1">
      <c r="A431" s="62"/>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spans="1:26" ht="12.75" customHeight="1">
      <c r="A432" s="62"/>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spans="1:26" ht="12.75" customHeight="1">
      <c r="A433" s="62"/>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2.75" customHeight="1">
      <c r="A434" s="62"/>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ht="12.75" customHeight="1">
      <c r="A435" s="62"/>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spans="1:26" ht="12.75" customHeight="1">
      <c r="A436" s="62"/>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spans="1:26" ht="12.75" customHeight="1">
      <c r="A437" s="62"/>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spans="1:26" ht="12.75" customHeight="1">
      <c r="A438" s="62"/>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spans="1:26" ht="12.75" customHeight="1">
      <c r="A439" s="62"/>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spans="1:26" ht="12.75" customHeight="1">
      <c r="A440" s="62"/>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spans="1:26" ht="12.75" customHeight="1">
      <c r="A441" s="62"/>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spans="1:26" ht="12.75" customHeight="1">
      <c r="A442" s="62"/>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spans="1:26" ht="12.75" customHeight="1">
      <c r="A443" s="62"/>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spans="1:26" ht="12.75" customHeight="1">
      <c r="A444" s="62"/>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spans="1:26" ht="12.75" customHeight="1">
      <c r="A445" s="62"/>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spans="1:26" ht="12.75" customHeight="1">
      <c r="A446" s="62"/>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spans="1:26" ht="12.75" customHeight="1">
      <c r="A447" s="62"/>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spans="1:26" ht="12.75" customHeight="1">
      <c r="A448" s="62"/>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spans="1:26" ht="12.75" customHeight="1">
      <c r="A449" s="62"/>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spans="1:26" ht="12.75" customHeight="1">
      <c r="A450" s="62"/>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spans="1:26" ht="12.75" customHeight="1">
      <c r="A451" s="62"/>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spans="1:26" ht="12.75" customHeight="1">
      <c r="A452" s="62"/>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spans="1:26" ht="12.75" customHeight="1">
      <c r="A453" s="62"/>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spans="1:26" ht="12.75" customHeight="1">
      <c r="A454" s="62"/>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spans="1:26" ht="12.75" customHeight="1">
      <c r="A455" s="62"/>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spans="1:26" ht="12.75" customHeight="1">
      <c r="A456" s="62"/>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spans="1:26" ht="12.75" customHeight="1">
      <c r="A457" s="62"/>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spans="1:26" ht="12.75" customHeight="1">
      <c r="A458" s="62"/>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spans="1:26" ht="12.75" customHeight="1">
      <c r="A459" s="62"/>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spans="1:26" ht="12.75" customHeight="1">
      <c r="A460" s="62"/>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spans="1:26" ht="12.75" customHeight="1">
      <c r="A461" s="62"/>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spans="1:26" ht="12.75" customHeight="1">
      <c r="A462" s="62"/>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spans="1:26" ht="12.75" customHeight="1">
      <c r="A463" s="62"/>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spans="1:26" ht="12.75" customHeight="1">
      <c r="A464" s="62"/>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spans="1:26" ht="12.75" customHeight="1">
      <c r="A465" s="62"/>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spans="1:26" ht="12.75" customHeight="1">
      <c r="A466" s="62"/>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spans="1:26" ht="12.75" customHeight="1">
      <c r="A467" s="62"/>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spans="1:26" ht="12.75" customHeight="1">
      <c r="A468" s="62"/>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spans="1:26" ht="12.75" customHeight="1">
      <c r="A469" s="62"/>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spans="1:26" ht="12.75" customHeight="1">
      <c r="A470" s="62"/>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spans="1:26" ht="12.75" customHeight="1">
      <c r="A471" s="62"/>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spans="1:26" ht="12.75" customHeight="1">
      <c r="A472" s="62"/>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spans="1:26" ht="12.75" customHeight="1">
      <c r="A473" s="62"/>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spans="1:26" ht="12.75" customHeight="1">
      <c r="A474" s="62"/>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spans="1:26" ht="12.75" customHeight="1">
      <c r="A475" s="62"/>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spans="1:26" ht="12.75" customHeight="1">
      <c r="A476" s="62"/>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spans="1:26" ht="12.75" customHeight="1">
      <c r="A477" s="62"/>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spans="1:26" ht="12.75" customHeight="1">
      <c r="A478" s="62"/>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spans="1:26" ht="12.75" customHeight="1">
      <c r="A479" s="62"/>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spans="1:26" ht="12.75" customHeight="1">
      <c r="A480" s="62"/>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spans="1:26" ht="12.75" customHeight="1">
      <c r="A481" s="62"/>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spans="1:26" ht="12.75" customHeight="1">
      <c r="A482" s="62"/>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spans="1:26" ht="12.75" customHeight="1">
      <c r="A483" s="62"/>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spans="1:26" ht="12.75" customHeight="1">
      <c r="A484" s="62"/>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spans="1:26" ht="12.75" customHeight="1">
      <c r="A485" s="62"/>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spans="1:26" ht="12.75" customHeight="1">
      <c r="A486" s="62"/>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spans="1:26" ht="12.75" customHeight="1">
      <c r="A487" s="62"/>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spans="1:26" ht="12.75" customHeight="1">
      <c r="A488" s="62"/>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spans="1:26" ht="12.75" customHeight="1">
      <c r="A489" s="62"/>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spans="1:26" ht="12.75" customHeight="1">
      <c r="A490" s="62"/>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spans="1:26" ht="12.75" customHeight="1">
      <c r="A491" s="62"/>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spans="1:26" ht="12.75" customHeight="1">
      <c r="A492" s="62"/>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spans="1:26" ht="12.75" customHeight="1">
      <c r="A493" s="62"/>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spans="1:26" ht="12.75" customHeight="1">
      <c r="A494" s="62"/>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spans="1:26" ht="12.75" customHeight="1">
      <c r="A495" s="62"/>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spans="1:26" ht="12.75" customHeight="1">
      <c r="A496" s="62"/>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spans="1:26" ht="12.75" customHeight="1">
      <c r="A497" s="62"/>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spans="1:26" ht="12.75" customHeight="1">
      <c r="A498" s="62"/>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spans="1:26" ht="12.75" customHeight="1">
      <c r="A499" s="62"/>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spans="1:26" ht="12.75" customHeight="1">
      <c r="A500" s="62"/>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spans="1:26" ht="12.75" customHeight="1">
      <c r="A501" s="62"/>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spans="1:26" ht="12.75" customHeight="1">
      <c r="A502" s="62"/>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spans="1:26" ht="12.75" customHeight="1">
      <c r="A503" s="62"/>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spans="1:26" ht="12.75" customHeight="1">
      <c r="A504" s="62"/>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spans="1:26" ht="12.75" customHeight="1">
      <c r="A505" s="62"/>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spans="1:26" ht="12.75" customHeight="1">
      <c r="A506" s="62"/>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spans="1:26" ht="12.75" customHeight="1">
      <c r="A507" s="62"/>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spans="1:26" ht="12.75" customHeight="1">
      <c r="A508" s="62"/>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spans="1:26" ht="12.75" customHeight="1">
      <c r="A509" s="62"/>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spans="1:26" ht="12.75" customHeight="1">
      <c r="A510" s="62"/>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spans="1:26" ht="12.75" customHeight="1">
      <c r="A511" s="62"/>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spans="1:26" ht="12.75" customHeight="1">
      <c r="A512" s="62"/>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spans="1:26" ht="12.75" customHeight="1">
      <c r="A513" s="62"/>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spans="1:26" ht="12.75" customHeight="1">
      <c r="A514" s="62"/>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spans="1:26" ht="12.75" customHeight="1">
      <c r="A515" s="62"/>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spans="1:26" ht="12.75" customHeight="1">
      <c r="A516" s="62"/>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spans="1:26" ht="12.75" customHeight="1">
      <c r="A517" s="62"/>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spans="1:26" ht="12.75" customHeight="1">
      <c r="A518" s="62"/>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spans="1:26" ht="12.75" customHeight="1">
      <c r="A519" s="62"/>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spans="1:26" ht="12.75" customHeight="1">
      <c r="A520" s="62"/>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spans="1:26" ht="12.75" customHeight="1">
      <c r="A521" s="62"/>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spans="1:26" ht="12.75" customHeight="1">
      <c r="A522" s="62"/>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spans="1:26" ht="12.75" customHeight="1">
      <c r="A523" s="62"/>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spans="1:26" ht="12.75" customHeight="1">
      <c r="A524" s="62"/>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spans="1:26" ht="12.75" customHeight="1">
      <c r="A525" s="62"/>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spans="1:26" ht="12.75" customHeight="1">
      <c r="A526" s="62"/>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spans="1:26" ht="12.75" customHeight="1">
      <c r="A527" s="62"/>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spans="1:26" ht="12.75" customHeight="1">
      <c r="A528" s="62"/>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spans="1:26" ht="12.75" customHeight="1">
      <c r="A529" s="62"/>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spans="1:26" ht="12.75" customHeight="1">
      <c r="A530" s="62"/>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spans="1:26" ht="12.75" customHeight="1">
      <c r="A531" s="62"/>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spans="1:26" ht="12.75" customHeight="1">
      <c r="A532" s="62"/>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spans="1:26" ht="12.75" customHeight="1">
      <c r="A533" s="62"/>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spans="1:26" ht="12.75" customHeight="1">
      <c r="A534" s="62"/>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spans="1:26" ht="12.75" customHeight="1">
      <c r="A535" s="62"/>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spans="1:26" ht="12.75" customHeight="1">
      <c r="A536" s="62"/>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spans="1:26" ht="12.75" customHeight="1">
      <c r="A537" s="62"/>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spans="1:26" ht="12.75" customHeight="1">
      <c r="A538" s="62"/>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spans="1:26" ht="12.75" customHeight="1">
      <c r="A539" s="62"/>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spans="1:26" ht="12.75" customHeight="1">
      <c r="A540" s="62"/>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spans="1:26" ht="12.75" customHeight="1">
      <c r="A541" s="62"/>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spans="1:26" ht="12.75" customHeight="1">
      <c r="A542" s="62"/>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spans="1:26" ht="12.75" customHeight="1">
      <c r="A543" s="62"/>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spans="1:26" ht="12.75" customHeight="1">
      <c r="A544" s="62"/>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spans="1:26" ht="12.75" customHeight="1">
      <c r="A545" s="62"/>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spans="1:26" ht="12.75" customHeight="1">
      <c r="A546" s="62"/>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spans="1:26" ht="12.75" customHeight="1">
      <c r="A547" s="62"/>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spans="1:26" ht="12.75" customHeight="1">
      <c r="A548" s="62"/>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spans="1:26" ht="12.75" customHeight="1">
      <c r="A549" s="62"/>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spans="1:26" ht="12.75" customHeight="1">
      <c r="A550" s="62"/>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spans="1:26" ht="12.75" customHeight="1">
      <c r="A551" s="62"/>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spans="1:26" ht="12.75" customHeight="1">
      <c r="A552" s="62"/>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spans="1:26" ht="12.75" customHeight="1">
      <c r="A553" s="62"/>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spans="1:26" ht="12.75" customHeight="1">
      <c r="A554" s="62"/>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spans="1:26" ht="12.75" customHeight="1">
      <c r="A555" s="62"/>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spans="1:26" ht="12.75" customHeight="1">
      <c r="A556" s="62"/>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spans="1:26" ht="12.75" customHeight="1">
      <c r="A557" s="62"/>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spans="1:26" ht="12.75" customHeight="1">
      <c r="A558" s="62"/>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spans="1:26" ht="12.75" customHeight="1">
      <c r="A559" s="62"/>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spans="1:26" ht="12.75" customHeight="1">
      <c r="A560" s="62"/>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spans="1:26" ht="12.75" customHeight="1">
      <c r="A561" s="62"/>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spans="1:26" ht="12.75" customHeight="1">
      <c r="A562" s="62"/>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spans="1:26" ht="12.75" customHeight="1">
      <c r="A563" s="62"/>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spans="1:26" ht="12.75" customHeight="1">
      <c r="A564" s="62"/>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spans="1:26" ht="12.75" customHeight="1">
      <c r="A565" s="62"/>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spans="1:26" ht="12.75" customHeight="1">
      <c r="A566" s="62"/>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spans="1:26" ht="12.75" customHeight="1">
      <c r="A567" s="62"/>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spans="1:26" ht="12.75" customHeight="1">
      <c r="A568" s="62"/>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spans="1:26" ht="12.75" customHeight="1">
      <c r="A569" s="62"/>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spans="1:26" ht="12.75" customHeight="1">
      <c r="A570" s="62"/>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spans="1:26" ht="12.75" customHeight="1">
      <c r="A571" s="62"/>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spans="1:26" ht="12.75" customHeight="1">
      <c r="A572" s="62"/>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spans="1:26" ht="12.75" customHeight="1">
      <c r="A573" s="62"/>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spans="1:26" ht="12.75" customHeight="1">
      <c r="A574" s="62"/>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spans="1:26" ht="12.75" customHeight="1">
      <c r="A575" s="62"/>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spans="1:26" ht="12.75" customHeight="1">
      <c r="A576" s="62"/>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spans="1:26" ht="12.75" customHeight="1">
      <c r="A577" s="62"/>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spans="1:26" ht="12.75" customHeight="1">
      <c r="A578" s="62"/>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spans="1:26" ht="12.75" customHeight="1">
      <c r="A579" s="62"/>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spans="1:26" ht="12.75" customHeight="1">
      <c r="A580" s="62"/>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spans="1:26" ht="12.75" customHeight="1">
      <c r="A581" s="62"/>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spans="1:26" ht="12.75" customHeight="1">
      <c r="A582" s="62"/>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spans="1:26" ht="12.75" customHeight="1">
      <c r="A583" s="62"/>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spans="1:26" ht="12.75" customHeight="1">
      <c r="A584" s="62"/>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spans="1:26" ht="12.75" customHeight="1">
      <c r="A585" s="62"/>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spans="1:26" ht="12.75" customHeight="1">
      <c r="A586" s="62"/>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spans="1:26" ht="12.75" customHeight="1">
      <c r="A587" s="62"/>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spans="1:26" ht="12.75" customHeight="1">
      <c r="A588" s="62"/>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spans="1:26" ht="12.75" customHeight="1">
      <c r="A589" s="62"/>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spans="1:26" ht="12.75" customHeight="1">
      <c r="A590" s="62"/>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spans="1:26" ht="12.75" customHeight="1">
      <c r="A591" s="62"/>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spans="1:26" ht="12.75" customHeight="1">
      <c r="A592" s="62"/>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spans="1:26" ht="12.75" customHeight="1">
      <c r="A593" s="62"/>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spans="1:26" ht="12.75" customHeight="1">
      <c r="A594" s="62"/>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spans="1:26" ht="12.75" customHeight="1">
      <c r="A595" s="62"/>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spans="1:26" ht="12.75" customHeight="1">
      <c r="A596" s="62"/>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spans="1:26" ht="12.75" customHeight="1">
      <c r="A597" s="62"/>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spans="1:26" ht="12.75" customHeight="1">
      <c r="A598" s="62"/>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spans="1:26" ht="12.75" customHeight="1">
      <c r="A599" s="62"/>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spans="1:26" ht="12.75" customHeight="1">
      <c r="A600" s="62"/>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spans="1:26" ht="12.75" customHeight="1">
      <c r="A601" s="62"/>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spans="1:26" ht="12.75" customHeight="1">
      <c r="A602" s="62"/>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spans="1:26" ht="12.75" customHeight="1">
      <c r="A603" s="62"/>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spans="1:26" ht="12.75" customHeight="1">
      <c r="A604" s="62"/>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spans="1:26" ht="12.75" customHeight="1">
      <c r="A605" s="62"/>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spans="1:26" ht="12.75" customHeight="1">
      <c r="A606" s="62"/>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spans="1:26" ht="12.75" customHeight="1">
      <c r="A607" s="62"/>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spans="1:26" ht="12.75" customHeight="1">
      <c r="A608" s="62"/>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spans="1:26" ht="12.75" customHeight="1">
      <c r="A609" s="62"/>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spans="1:26" ht="12.75" customHeight="1">
      <c r="A610" s="62"/>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spans="1:26" ht="12.75" customHeight="1">
      <c r="A611" s="62"/>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spans="1:26" ht="12.75" customHeight="1">
      <c r="A612" s="62"/>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spans="1:26" ht="12.75" customHeight="1">
      <c r="A613" s="62"/>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spans="1:26" ht="12.75" customHeight="1">
      <c r="A614" s="62"/>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spans="1:26" ht="12.75" customHeight="1">
      <c r="A615" s="62"/>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spans="1:26" ht="12.75" customHeight="1">
      <c r="A616" s="62"/>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spans="1:26" ht="12.75" customHeight="1">
      <c r="A617" s="62"/>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spans="1:26" ht="12.75" customHeight="1">
      <c r="A618" s="62"/>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spans="1:26" ht="12.75" customHeight="1">
      <c r="A619" s="62"/>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spans="1:26" ht="12.75" customHeight="1">
      <c r="A620" s="62"/>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spans="1:26" ht="12.75" customHeight="1">
      <c r="A621" s="62"/>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spans="1:26" ht="12.75" customHeight="1">
      <c r="A622" s="62"/>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spans="1:26" ht="12.75" customHeight="1">
      <c r="A623" s="62"/>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spans="1:26" ht="12.75" customHeight="1">
      <c r="A624" s="62"/>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spans="1:26" ht="12.75" customHeight="1">
      <c r="A625" s="62"/>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spans="1:26" ht="12.75" customHeight="1">
      <c r="A626" s="62"/>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spans="1:26" ht="12.75" customHeight="1">
      <c r="A627" s="62"/>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spans="1:26" ht="12.75" customHeight="1">
      <c r="A628" s="62"/>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spans="1:26" ht="12.75" customHeight="1">
      <c r="A629" s="62"/>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spans="1:26" ht="12.75" customHeight="1">
      <c r="A630" s="62"/>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spans="1:26" ht="12.75" customHeight="1">
      <c r="A631" s="62"/>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spans="1:26" ht="12.75" customHeight="1">
      <c r="A632" s="62"/>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spans="1:26" ht="12.75" customHeight="1">
      <c r="A633" s="62"/>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spans="1:26" ht="12.75" customHeight="1">
      <c r="A634" s="62"/>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spans="1:26" ht="12.75" customHeight="1">
      <c r="A635" s="62"/>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spans="1:26" ht="12.75" customHeight="1">
      <c r="A636" s="62"/>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spans="1:26" ht="12.75" customHeight="1">
      <c r="A637" s="62"/>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spans="1:26" ht="12.75" customHeight="1">
      <c r="A638" s="62"/>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spans="1:26" ht="12.75" customHeight="1">
      <c r="A639" s="62"/>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spans="1:26" ht="12.75" customHeight="1">
      <c r="A640" s="62"/>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spans="1:26" ht="12.75" customHeight="1">
      <c r="A641" s="62"/>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spans="1:26" ht="12.75" customHeight="1">
      <c r="A642" s="62"/>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spans="1:26" ht="12.75" customHeight="1">
      <c r="A643" s="62"/>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spans="1:26" ht="12.75" customHeight="1">
      <c r="A644" s="62"/>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spans="1:26" ht="12.75" customHeight="1">
      <c r="A645" s="62"/>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spans="1:26" ht="12.75" customHeight="1">
      <c r="A646" s="62"/>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spans="1:26" ht="12.75" customHeight="1">
      <c r="A647" s="62"/>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spans="1:26" ht="12.75" customHeight="1">
      <c r="A648" s="62"/>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spans="1:26" ht="12.75" customHeight="1">
      <c r="A649" s="62"/>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spans="1:26" ht="12.75" customHeight="1">
      <c r="A650" s="62"/>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spans="1:26" ht="12.75" customHeight="1">
      <c r="A651" s="62"/>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spans="1:26" ht="12.75" customHeight="1">
      <c r="A652" s="62"/>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spans="1:26" ht="12.75" customHeight="1">
      <c r="A653" s="62"/>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spans="1:26" ht="12.75" customHeight="1">
      <c r="A654" s="62"/>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spans="1:26" ht="12.75" customHeight="1">
      <c r="A655" s="62"/>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spans="1:26" ht="12.75" customHeight="1">
      <c r="A656" s="62"/>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spans="1:26" ht="12.75" customHeight="1">
      <c r="A657" s="62"/>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spans="1:26" ht="12.75" customHeight="1">
      <c r="A658" s="62"/>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spans="1:26" ht="12.75" customHeight="1">
      <c r="A659" s="62"/>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spans="1:26" ht="12.75" customHeight="1">
      <c r="A660" s="62"/>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spans="1:26" ht="12.75" customHeight="1">
      <c r="A661" s="62"/>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spans="1:26" ht="12.75" customHeight="1">
      <c r="A662" s="62"/>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spans="1:26" ht="12.75" customHeight="1">
      <c r="A663" s="62"/>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spans="1:26" ht="12.75" customHeight="1">
      <c r="A664" s="62"/>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spans="1:26" ht="12.75" customHeight="1">
      <c r="A665" s="62"/>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spans="1:26" ht="12.75" customHeight="1">
      <c r="A666" s="62"/>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spans="1:26" ht="12.75" customHeight="1">
      <c r="A667" s="62"/>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spans="1:26" ht="12.75" customHeight="1">
      <c r="A668" s="62"/>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spans="1:26" ht="12.75" customHeight="1">
      <c r="A669" s="62"/>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spans="1:26" ht="12.75" customHeight="1">
      <c r="A670" s="62"/>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spans="1:26" ht="12.75" customHeight="1">
      <c r="A671" s="62"/>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spans="1:26" ht="12.75" customHeight="1">
      <c r="A672" s="62"/>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spans="1:26" ht="12.75" customHeight="1">
      <c r="A673" s="62"/>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spans="1:26" ht="12.75" customHeight="1">
      <c r="A674" s="62"/>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spans="1:26" ht="12.75" customHeight="1">
      <c r="A675" s="62"/>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spans="1:26" ht="12.75" customHeight="1">
      <c r="A676" s="62"/>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spans="1:26" ht="12.75" customHeight="1">
      <c r="A677" s="62"/>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spans="1:26" ht="12.75" customHeight="1">
      <c r="A678" s="62"/>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spans="1:26" ht="12.75" customHeight="1">
      <c r="A679" s="62"/>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spans="1:26" ht="12.75" customHeight="1">
      <c r="A680" s="62"/>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spans="1:26" ht="12.75" customHeight="1">
      <c r="A681" s="62"/>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spans="1:26" ht="12.75" customHeight="1">
      <c r="A682" s="62"/>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spans="1:26" ht="12.75" customHeight="1">
      <c r="A683" s="62"/>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spans="1:26" ht="12.75" customHeight="1">
      <c r="A684" s="62"/>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spans="1:26" ht="12.75" customHeight="1">
      <c r="A685" s="62"/>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spans="1:26" ht="12.75" customHeight="1">
      <c r="A686" s="62"/>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spans="1:26" ht="12.75" customHeight="1">
      <c r="A687" s="62"/>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spans="1:26" ht="12.75" customHeight="1">
      <c r="A688" s="62"/>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spans="1:26" ht="12.75" customHeight="1">
      <c r="A689" s="62"/>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spans="1:26" ht="12.75" customHeight="1">
      <c r="A690" s="62"/>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spans="1:26" ht="12.75" customHeight="1">
      <c r="A691" s="62"/>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spans="1:26" ht="12.75" customHeight="1">
      <c r="A692" s="62"/>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spans="1:26" ht="12.75" customHeight="1">
      <c r="A693" s="62"/>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spans="1:26" ht="12.75" customHeight="1">
      <c r="A694" s="62"/>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spans="1:26" ht="12.75" customHeight="1">
      <c r="A695" s="62"/>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spans="1:26" ht="12.75" customHeight="1">
      <c r="A696" s="62"/>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spans="1:26" ht="12.75" customHeight="1">
      <c r="A697" s="62"/>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spans="1:26" ht="12.75" customHeight="1">
      <c r="A698" s="62"/>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spans="1:26" ht="12.75" customHeight="1">
      <c r="A699" s="62"/>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spans="1:26" ht="12.75" customHeight="1">
      <c r="A700" s="62"/>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spans="1:26" ht="12.75" customHeight="1">
      <c r="A701" s="62"/>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spans="1:26" ht="12.75" customHeight="1">
      <c r="A702" s="62"/>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spans="1:26" ht="12.75" customHeight="1">
      <c r="A703" s="62"/>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spans="1:26" ht="12.75" customHeight="1">
      <c r="A704" s="62"/>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spans="1:26" ht="12.75" customHeight="1">
      <c r="A705" s="62"/>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spans="1:26" ht="12.75" customHeight="1">
      <c r="A706" s="62"/>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spans="1:26" ht="12.75" customHeight="1">
      <c r="A707" s="62"/>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spans="1:26" ht="12.75" customHeight="1">
      <c r="A708" s="62"/>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spans="1:26" ht="12.75" customHeight="1">
      <c r="A709" s="62"/>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spans="1:26" ht="12.75" customHeight="1">
      <c r="A710" s="62"/>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spans="1:26" ht="12.75" customHeight="1">
      <c r="A711" s="62"/>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spans="1:26" ht="12.75" customHeight="1">
      <c r="A712" s="62"/>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spans="1:26" ht="12.75" customHeight="1">
      <c r="A713" s="62"/>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spans="1:26" ht="12.75" customHeight="1">
      <c r="A714" s="62"/>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spans="1:26" ht="12.75" customHeight="1">
      <c r="A715" s="62"/>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spans="1:26" ht="12.75" customHeight="1">
      <c r="A716" s="62"/>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spans="1:26" ht="12.75" customHeight="1">
      <c r="A717" s="62"/>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spans="1:26" ht="12.75" customHeight="1">
      <c r="A718" s="62"/>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spans="1:26" ht="12.75" customHeight="1">
      <c r="A719" s="62"/>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spans="1:26" ht="12.75" customHeight="1">
      <c r="A720" s="62"/>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spans="1:26" ht="12.75" customHeight="1">
      <c r="A721" s="62"/>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spans="1:26" ht="12.75" customHeight="1">
      <c r="A722" s="62"/>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spans="1:26" ht="12.75" customHeight="1">
      <c r="A723" s="62"/>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spans="1:26" ht="12.75" customHeight="1">
      <c r="A724" s="62"/>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spans="1:26" ht="12.75" customHeight="1">
      <c r="A725" s="62"/>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spans="1:26" ht="12.75" customHeight="1">
      <c r="A726" s="62"/>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spans="1:26" ht="12.75" customHeight="1">
      <c r="A727" s="62"/>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spans="1:26" ht="12.75" customHeight="1">
      <c r="A728" s="62"/>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spans="1:26" ht="12.75" customHeight="1">
      <c r="A729" s="62"/>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spans="1:26" ht="12.75" customHeight="1">
      <c r="A730" s="62"/>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spans="1:26" ht="12.75" customHeight="1">
      <c r="A731" s="62"/>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spans="1:26" ht="12.75" customHeight="1">
      <c r="A732" s="62"/>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spans="1:26" ht="12.75" customHeight="1">
      <c r="A733" s="62"/>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spans="1:26" ht="12.75" customHeight="1">
      <c r="A734" s="62"/>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spans="1:26" ht="12.75" customHeight="1">
      <c r="A735" s="62"/>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spans="1:26" ht="12.75" customHeight="1">
      <c r="A736" s="62"/>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spans="1:26" ht="12.75" customHeight="1">
      <c r="A737" s="62"/>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spans="1:26" ht="12.75" customHeight="1">
      <c r="A738" s="62"/>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spans="1:26" ht="12.75" customHeight="1">
      <c r="A739" s="62"/>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spans="1:26" ht="12.75" customHeight="1">
      <c r="A740" s="62"/>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spans="1:26" ht="12.75" customHeight="1">
      <c r="A741" s="62"/>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spans="1:26" ht="12.75" customHeight="1">
      <c r="A742" s="62"/>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spans="1:26" ht="12.75" customHeight="1">
      <c r="A743" s="62"/>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spans="1:26" ht="12.75" customHeight="1">
      <c r="A744" s="62"/>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spans="1:26" ht="12.75" customHeight="1">
      <c r="A745" s="62"/>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spans="1:26" ht="12.75" customHeight="1">
      <c r="A746" s="62"/>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spans="1:26" ht="12.75" customHeight="1">
      <c r="A747" s="62"/>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spans="1:26" ht="12.75" customHeight="1">
      <c r="A748" s="62"/>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spans="1:26" ht="12.75" customHeight="1">
      <c r="A749" s="62"/>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spans="1:26" ht="12.75" customHeight="1">
      <c r="A750" s="62"/>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spans="1:26" ht="12.75" customHeight="1">
      <c r="A751" s="62"/>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spans="1:26" ht="12.75" customHeight="1">
      <c r="A752" s="62"/>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spans="1:26" ht="12.75" customHeight="1">
      <c r="A753" s="62"/>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spans="1:26" ht="12.75" customHeight="1">
      <c r="A754" s="62"/>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spans="1:26" ht="12.75" customHeight="1">
      <c r="A755" s="62"/>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spans="1:26" ht="12.75" customHeight="1">
      <c r="A756" s="62"/>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spans="1:26" ht="12.75" customHeight="1">
      <c r="A757" s="62"/>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spans="1:26" ht="12.75" customHeight="1">
      <c r="A758" s="62"/>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spans="1:26" ht="12.75" customHeight="1">
      <c r="A759" s="62"/>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spans="1:26" ht="12.75" customHeight="1">
      <c r="A760" s="62"/>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spans="1:26" ht="12.75" customHeight="1">
      <c r="A761" s="62"/>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spans="1:26" ht="12.75" customHeight="1">
      <c r="A762" s="62"/>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spans="1:26" ht="12.75" customHeight="1">
      <c r="A763" s="62"/>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spans="1:26" ht="12.75" customHeight="1">
      <c r="A764" s="62"/>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spans="1:26" ht="12.75" customHeight="1">
      <c r="A765" s="62"/>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spans="1:26" ht="12.75" customHeight="1">
      <c r="A766" s="62"/>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spans="1:26" ht="12.75" customHeight="1">
      <c r="A767" s="62"/>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spans="1:26" ht="12.75" customHeight="1">
      <c r="A768" s="62"/>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spans="1:26" ht="12.75" customHeight="1">
      <c r="A769" s="62"/>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spans="1:26" ht="12.75" customHeight="1">
      <c r="A770" s="62"/>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spans="1:26" ht="12.75" customHeight="1">
      <c r="A771" s="62"/>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spans="1:26" ht="12.75" customHeight="1">
      <c r="A772" s="62"/>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spans="1:26" ht="12.75" customHeight="1">
      <c r="A773" s="62"/>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spans="1:26" ht="12.75" customHeight="1">
      <c r="A774" s="62"/>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spans="1:26" ht="12.75" customHeight="1">
      <c r="A775" s="62"/>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spans="1:26" ht="12.75" customHeight="1">
      <c r="A776" s="62"/>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spans="1:26" ht="12.75" customHeight="1">
      <c r="A777" s="62"/>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spans="1:26" ht="12.75" customHeight="1">
      <c r="A778" s="62"/>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spans="1:26" ht="12.75" customHeight="1">
      <c r="A779" s="62"/>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spans="1:26" ht="12.75" customHeight="1">
      <c r="A780" s="62"/>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spans="1:26" ht="12.75" customHeight="1">
      <c r="A781" s="62"/>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spans="1:26" ht="12.75" customHeight="1">
      <c r="A782" s="62"/>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spans="1:26" ht="12.75" customHeight="1">
      <c r="A783" s="62"/>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spans="1:26" ht="12.75" customHeight="1">
      <c r="A784" s="62"/>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spans="1:26" ht="12.75" customHeight="1">
      <c r="A785" s="62"/>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spans="1:26" ht="12.75" customHeight="1">
      <c r="A786" s="62"/>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spans="1:26" ht="12.75" customHeight="1">
      <c r="A787" s="62"/>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spans="1:26" ht="12.75" customHeight="1">
      <c r="A788" s="62"/>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spans="1:26" ht="12.75" customHeight="1">
      <c r="A789" s="62"/>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spans="1:26" ht="12.75" customHeight="1">
      <c r="A790" s="62"/>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spans="1:26" ht="12.75" customHeight="1">
      <c r="A791" s="62"/>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spans="1:26" ht="12.75" customHeight="1">
      <c r="A792" s="62"/>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spans="1:26" ht="12.75" customHeight="1">
      <c r="A793" s="62"/>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spans="1:26" ht="12.75" customHeight="1">
      <c r="A794" s="62"/>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spans="1:26" ht="12.75" customHeight="1">
      <c r="A795" s="62"/>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spans="1:26" ht="12.75" customHeight="1">
      <c r="A796" s="62"/>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spans="1:26" ht="12.75" customHeight="1">
      <c r="A797" s="62"/>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spans="1:26" ht="12.75" customHeight="1">
      <c r="A798" s="62"/>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spans="1:26" ht="12.75" customHeight="1">
      <c r="A799" s="62"/>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spans="1:26" ht="12.75" customHeight="1">
      <c r="A800" s="62"/>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spans="1:26" ht="12.75" customHeight="1">
      <c r="A801" s="62"/>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spans="1:26" ht="12.75" customHeight="1">
      <c r="A802" s="62"/>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spans="1:26" ht="12.75" customHeight="1">
      <c r="A803" s="62"/>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spans="1:26" ht="12.75" customHeight="1">
      <c r="A804" s="62"/>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spans="1:26" ht="12.75" customHeight="1">
      <c r="A805" s="62"/>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spans="1:26" ht="12.75" customHeight="1">
      <c r="A806" s="62"/>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spans="1:26" ht="12.75" customHeight="1">
      <c r="A807" s="62"/>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spans="1:26" ht="12.75" customHeight="1">
      <c r="A808" s="62"/>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spans="1:26" ht="12.75" customHeight="1">
      <c r="A809" s="62"/>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spans="1:26" ht="12.75" customHeight="1">
      <c r="A810" s="62"/>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spans="1:26" ht="12.75" customHeight="1">
      <c r="A811" s="62"/>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spans="1:26" ht="12.75" customHeight="1">
      <c r="A812" s="62"/>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spans="1:26" ht="12.75" customHeight="1">
      <c r="A813" s="62"/>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spans="1:26" ht="12.75" customHeight="1">
      <c r="A814" s="62"/>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spans="1:26" ht="12.75" customHeight="1">
      <c r="A815" s="62"/>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spans="1:26" ht="12.75" customHeight="1">
      <c r="A816" s="62"/>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spans="1:26" ht="12.75" customHeight="1">
      <c r="A817" s="62"/>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spans="1:26" ht="12.75" customHeight="1">
      <c r="A818" s="62"/>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spans="1:26" ht="12.75" customHeight="1">
      <c r="A819" s="62"/>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spans="1:26" ht="12.75" customHeight="1">
      <c r="A820" s="62"/>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spans="1:26" ht="12.75" customHeight="1">
      <c r="A821" s="62"/>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spans="1:26" ht="12.75" customHeight="1">
      <c r="A822" s="62"/>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spans="1:26" ht="12.75" customHeight="1">
      <c r="A823" s="62"/>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spans="1:26" ht="12.75" customHeight="1">
      <c r="A824" s="62"/>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spans="1:26" ht="12.75" customHeight="1">
      <c r="A825" s="62"/>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spans="1:26" ht="12.75" customHeight="1">
      <c r="A826" s="62"/>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spans="1:26" ht="12.75" customHeight="1">
      <c r="A827" s="62"/>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spans="1:26" ht="12.75" customHeight="1">
      <c r="A828" s="62"/>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spans="1:26" ht="12.75" customHeight="1">
      <c r="A829" s="62"/>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spans="1:26" ht="12.75" customHeight="1">
      <c r="A830" s="62"/>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spans="1:26" ht="12.75" customHeight="1">
      <c r="A831" s="62"/>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spans="1:26" ht="12.75" customHeight="1">
      <c r="A832" s="62"/>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spans="1:26" ht="12.75" customHeight="1">
      <c r="A833" s="62"/>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spans="1:26" ht="12.75" customHeight="1">
      <c r="A834" s="62"/>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spans="1:26" ht="12.75" customHeight="1">
      <c r="A835" s="62"/>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spans="1:26" ht="12.75" customHeight="1">
      <c r="A836" s="62"/>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spans="1:26" ht="12.75" customHeight="1">
      <c r="A837" s="62"/>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spans="1:26" ht="12.75" customHeight="1">
      <c r="A838" s="62"/>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spans="1:26" ht="12.75" customHeight="1">
      <c r="A839" s="62"/>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spans="1:26" ht="12.75" customHeight="1">
      <c r="A840" s="62"/>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spans="1:26" ht="12.75" customHeight="1">
      <c r="A841" s="62"/>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spans="1:26" ht="12.75" customHeight="1">
      <c r="A842" s="62"/>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spans="1:26" ht="12.75" customHeight="1">
      <c r="A843" s="62"/>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spans="1:26" ht="12.75" customHeight="1">
      <c r="A844" s="62"/>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spans="1:26" ht="12.75" customHeight="1">
      <c r="A845" s="62"/>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spans="1:26" ht="12.75" customHeight="1">
      <c r="A846" s="62"/>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spans="1:26" ht="12.75" customHeight="1">
      <c r="A847" s="62"/>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spans="1:26" ht="12.75" customHeight="1">
      <c r="A848" s="62"/>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spans="1:26" ht="12.75" customHeight="1">
      <c r="A849" s="62"/>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spans="1:26" ht="12.75" customHeight="1">
      <c r="A850" s="62"/>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spans="1:26" ht="12.75" customHeight="1">
      <c r="A851" s="62"/>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spans="1:26" ht="12.75" customHeight="1">
      <c r="A852" s="62"/>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spans="1:26" ht="12.75" customHeight="1">
      <c r="A853" s="62"/>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spans="1:26" ht="12.75" customHeight="1">
      <c r="A854" s="62"/>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spans="1:26" ht="12.75" customHeight="1">
      <c r="A855" s="62"/>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spans="1:26" ht="12.75" customHeight="1">
      <c r="A856" s="62"/>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spans="1:26" ht="12.75" customHeight="1">
      <c r="A857" s="62"/>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spans="1:26" ht="12.75" customHeight="1">
      <c r="A858" s="62"/>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spans="1:26" ht="12.75" customHeight="1">
      <c r="A859" s="62"/>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spans="1:26" ht="12.75" customHeight="1">
      <c r="A860" s="62"/>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spans="1:26" ht="12.75" customHeight="1">
      <c r="A861" s="62"/>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spans="1:26" ht="12.75" customHeight="1">
      <c r="A862" s="62"/>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spans="1:26" ht="12.75" customHeight="1">
      <c r="A863" s="62"/>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spans="1:26" ht="12.75" customHeight="1">
      <c r="A864" s="62"/>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spans="1:26" ht="12.75" customHeight="1">
      <c r="A865" s="62"/>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spans="1:26" ht="12.75" customHeight="1">
      <c r="A866" s="62"/>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spans="1:26" ht="12.75" customHeight="1">
      <c r="A867" s="62"/>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spans="1:26" ht="12.75" customHeight="1">
      <c r="A868" s="62"/>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spans="1:26" ht="12.75" customHeight="1">
      <c r="A869" s="62"/>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spans="1:26" ht="12.75" customHeight="1">
      <c r="A870" s="62"/>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spans="1:26" ht="12.75" customHeight="1">
      <c r="A871" s="62"/>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spans="1:26" ht="12.75" customHeight="1">
      <c r="A872" s="62"/>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spans="1:26" ht="12.75" customHeight="1">
      <c r="A873" s="62"/>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spans="1:26" ht="12.75" customHeight="1">
      <c r="A874" s="62"/>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spans="1:26" ht="12.75" customHeight="1">
      <c r="A875" s="62"/>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spans="1:26" ht="12.75" customHeight="1">
      <c r="A876" s="62"/>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spans="1:26" ht="12.75" customHeight="1">
      <c r="A877" s="62"/>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spans="1:26" ht="12.75" customHeight="1">
      <c r="A878" s="62"/>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spans="1:26" ht="12.75" customHeight="1">
      <c r="A879" s="62"/>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spans="1:26" ht="12.75" customHeight="1">
      <c r="A880" s="62"/>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spans="1:26" ht="12.75" customHeight="1">
      <c r="A881" s="62"/>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spans="1:26" ht="12.75" customHeight="1">
      <c r="A882" s="62"/>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spans="1:26" ht="12.75" customHeight="1">
      <c r="A883" s="62"/>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spans="1:26" ht="12.75" customHeight="1">
      <c r="A884" s="62"/>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spans="1:26" ht="12.75" customHeight="1">
      <c r="A885" s="62"/>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spans="1:26" ht="12.75" customHeight="1">
      <c r="A886" s="62"/>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spans="1:26" ht="12.75" customHeight="1">
      <c r="A887" s="62"/>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spans="1:26" ht="12.75" customHeight="1">
      <c r="A888" s="62"/>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spans="1:26" ht="12.75" customHeight="1">
      <c r="A889" s="62"/>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spans="1:26" ht="12.75" customHeight="1">
      <c r="A890" s="62"/>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spans="1:26" ht="12.75" customHeight="1">
      <c r="A891" s="62"/>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spans="1:26" ht="12.75" customHeight="1">
      <c r="A892" s="62"/>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spans="1:26" ht="12.75" customHeight="1">
      <c r="A893" s="62"/>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spans="1:26" ht="12.75" customHeight="1">
      <c r="A894" s="62"/>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spans="1:26" ht="12.75" customHeight="1">
      <c r="A895" s="62"/>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spans="1:26" ht="12.75" customHeight="1">
      <c r="A896" s="62"/>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spans="1:26" ht="12.75" customHeight="1">
      <c r="A897" s="62"/>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spans="1:26" ht="12.75" customHeight="1">
      <c r="A898" s="62"/>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spans="1:26" ht="12.75" customHeight="1">
      <c r="A899" s="62"/>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spans="1:26" ht="12.75" customHeight="1">
      <c r="A900" s="62"/>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spans="1:26" ht="12.75" customHeight="1">
      <c r="A901" s="62"/>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spans="1:26" ht="12.75" customHeight="1">
      <c r="A902" s="62"/>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spans="1:26" ht="12.75" customHeight="1">
      <c r="A903" s="62"/>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spans="1:26" ht="12.75" customHeight="1">
      <c r="A904" s="62"/>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spans="1:26" ht="12.75" customHeight="1">
      <c r="A905" s="62"/>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spans="1:26" ht="12.75" customHeight="1">
      <c r="A906" s="62"/>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spans="1:26" ht="12.75" customHeight="1">
      <c r="A907" s="62"/>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spans="1:26" ht="12.75" customHeight="1">
      <c r="A908" s="62"/>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spans="1:26" ht="12.75" customHeight="1">
      <c r="A909" s="62"/>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spans="1:26" ht="12.75" customHeight="1">
      <c r="A910" s="62"/>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spans="1:26" ht="12.75" customHeight="1">
      <c r="A911" s="62"/>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spans="1:26" ht="12.75" customHeight="1">
      <c r="A912" s="62"/>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spans="1:26" ht="12.75" customHeight="1">
      <c r="A913" s="62"/>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spans="1:26" ht="12.75" customHeight="1">
      <c r="A914" s="62"/>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spans="1:26" ht="12.75" customHeight="1">
      <c r="A915" s="62"/>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spans="1:26" ht="12.75" customHeight="1">
      <c r="A916" s="62"/>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spans="1:26" ht="12.75" customHeight="1">
      <c r="A917" s="62"/>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spans="1:26" ht="12.75" customHeight="1">
      <c r="A918" s="62"/>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spans="1:26" ht="12.75" customHeight="1">
      <c r="A919" s="62"/>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spans="1:26" ht="12.75" customHeight="1">
      <c r="A920" s="62"/>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spans="1:26" ht="12.75" customHeight="1">
      <c r="A921" s="62"/>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spans="1:26" ht="12.75" customHeight="1">
      <c r="A922" s="62"/>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spans="1:26" ht="12.75" customHeight="1">
      <c r="A923" s="62"/>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spans="1:26" ht="12.75" customHeight="1">
      <c r="A924" s="62"/>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spans="1:26" ht="12.75" customHeight="1">
      <c r="A925" s="62"/>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spans="1:26" ht="12.75" customHeight="1">
      <c r="A926" s="62"/>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spans="1:26" ht="12.75" customHeight="1">
      <c r="A927" s="62"/>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spans="1:26" ht="12.75" customHeight="1">
      <c r="A928" s="62"/>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spans="1:26" ht="12.75" customHeight="1">
      <c r="A929" s="62"/>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spans="1:26" ht="12.75" customHeight="1">
      <c r="A930" s="62"/>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spans="1:26" ht="12.75" customHeight="1">
      <c r="A931" s="62"/>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spans="1:26" ht="12.75" customHeight="1">
      <c r="A932" s="62"/>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spans="1:26" ht="12.75" customHeight="1">
      <c r="A933" s="62"/>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spans="1:26" ht="12.75" customHeight="1">
      <c r="A934" s="62"/>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spans="1:26" ht="12.75" customHeight="1">
      <c r="A935" s="62"/>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spans="1:26" ht="12.75" customHeight="1">
      <c r="A936" s="62"/>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spans="1:26" ht="12.75" customHeight="1">
      <c r="A937" s="62"/>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spans="1:26" ht="12.75" customHeight="1">
      <c r="A938" s="62"/>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spans="1:26" ht="12.75" customHeight="1">
      <c r="A939" s="62"/>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spans="1:26" ht="12.75" customHeight="1">
      <c r="A940" s="62"/>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spans="1:26" ht="12.75" customHeight="1">
      <c r="A941" s="62"/>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spans="1:26" ht="12.75" customHeight="1">
      <c r="A942" s="62"/>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spans="1:26" ht="12.75" customHeight="1">
      <c r="A943" s="62"/>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spans="1:26" ht="12.75" customHeight="1">
      <c r="A944" s="62"/>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spans="1:26" ht="12.75" customHeight="1">
      <c r="A945" s="62"/>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spans="1:26" ht="12.75" customHeight="1">
      <c r="A946" s="62"/>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spans="1:26" ht="12.75" customHeight="1">
      <c r="A947" s="62"/>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spans="1:26" ht="12.75" customHeight="1">
      <c r="A948" s="62"/>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spans="1:26" ht="12.75" customHeight="1">
      <c r="A949" s="62"/>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spans="1:26" ht="12.75" customHeight="1">
      <c r="A950" s="62"/>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spans="1:26" ht="12.75" customHeight="1">
      <c r="A951" s="62"/>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spans="1:26" ht="12.75" customHeight="1">
      <c r="A952" s="62"/>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spans="1:26" ht="12.75" customHeight="1">
      <c r="A953" s="62"/>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spans="1:26" ht="12.75" customHeight="1">
      <c r="A954" s="62"/>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spans="1:26" ht="12.75" customHeight="1">
      <c r="A955" s="62"/>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spans="1:26" ht="12.75" customHeight="1">
      <c r="A956" s="62"/>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spans="1:26" ht="12.75" customHeight="1">
      <c r="A957" s="62"/>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spans="1:26" ht="12.75" customHeight="1">
      <c r="A958" s="62"/>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spans="1:26" ht="12.75" customHeight="1">
      <c r="A959" s="62"/>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spans="1:26" ht="12.75" customHeight="1">
      <c r="A960" s="62"/>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spans="1:26" ht="12.75" customHeight="1">
      <c r="A961" s="62"/>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spans="1:26" ht="12.75" customHeight="1">
      <c r="A962" s="62"/>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spans="1:26" ht="12.75" customHeight="1">
      <c r="A963" s="62"/>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spans="1:26" ht="12.75" customHeight="1">
      <c r="A964" s="62"/>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spans="1:26" ht="12.75" customHeight="1">
      <c r="A965" s="62"/>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spans="1:26" ht="12.75" customHeight="1">
      <c r="A966" s="62"/>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spans="1:26" ht="12.75" customHeight="1">
      <c r="A967" s="62"/>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spans="1:26" ht="12.75" customHeight="1">
      <c r="A968" s="62"/>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spans="1:26" ht="12.75" customHeight="1">
      <c r="A969" s="62"/>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spans="1:26" ht="12.75" customHeight="1">
      <c r="A970" s="62"/>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spans="1:26" ht="12.75" customHeight="1">
      <c r="A971" s="62"/>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spans="1:26" ht="12.75" customHeight="1">
      <c r="A972" s="62"/>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spans="1:26" ht="12.75" customHeight="1">
      <c r="A973" s="62"/>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spans="1:26" ht="12.75" customHeight="1">
      <c r="A974" s="62"/>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spans="1:26" ht="12.75" customHeight="1">
      <c r="A975" s="62"/>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spans="1:26" ht="12.75" customHeight="1">
      <c r="A976" s="62"/>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spans="1:26" ht="12.75" customHeight="1">
      <c r="A977" s="62"/>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spans="1:26" ht="12.75" customHeight="1">
      <c r="A978" s="62"/>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spans="1:26" ht="12.75" customHeight="1">
      <c r="A979" s="62"/>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spans="1:26" ht="12.75" customHeight="1">
      <c r="A980" s="62"/>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spans="1:26" ht="12.75" customHeight="1">
      <c r="A981" s="62"/>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row r="982" spans="1:26" ht="12.75" customHeight="1">
      <c r="A982" s="62"/>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row>
    <row r="983" spans="1:26" ht="12.75" customHeight="1">
      <c r="A983" s="62"/>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row>
    <row r="984" spans="1:26" ht="12.75" customHeight="1">
      <c r="A984" s="62"/>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row>
    <row r="985" spans="1:26" ht="12.75" customHeight="1">
      <c r="A985" s="62"/>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row>
    <row r="986" spans="1:26" ht="12.75" customHeight="1">
      <c r="A986" s="62"/>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row>
    <row r="987" spans="1:26" ht="12.75" customHeight="1">
      <c r="A987" s="62"/>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row>
    <row r="988" spans="1:26" ht="12.75" customHeight="1">
      <c r="A988" s="62"/>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row>
    <row r="989" spans="1:26" ht="12.75" customHeight="1">
      <c r="A989" s="62"/>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row>
    <row r="990" spans="1:26" ht="12.75" customHeight="1">
      <c r="A990" s="62"/>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row>
    <row r="991" spans="1:26" ht="12.75" customHeight="1">
      <c r="A991" s="62"/>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row>
    <row r="992" spans="1:26" ht="12.75" customHeight="1">
      <c r="A992" s="62"/>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row>
    <row r="993" spans="1:26" ht="12.75" customHeight="1">
      <c r="A993" s="62"/>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row>
    <row r="994" spans="1:26" ht="12.75" customHeight="1">
      <c r="A994" s="62"/>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row>
    <row r="995" spans="1:26" ht="12.75" customHeight="1">
      <c r="A995" s="62"/>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row>
    <row r="996" spans="1:26" ht="12.75" customHeight="1">
      <c r="A996" s="62"/>
      <c r="B996" s="67"/>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row>
    <row r="997" spans="1:26" ht="12.75" customHeight="1">
      <c r="A997" s="62"/>
      <c r="B997" s="67"/>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row>
    <row r="998" spans="1:26" ht="12.75" customHeight="1">
      <c r="A998" s="62"/>
      <c r="B998" s="67"/>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row>
    <row r="999" spans="1:26" ht="12.75" customHeight="1">
      <c r="A999" s="62"/>
      <c r="B999" s="67"/>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row>
    <row r="1000" spans="1:26" ht="12.75" customHeight="1">
      <c r="A1000" s="62"/>
      <c r="B1000" s="67"/>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row>
    <row r="1001" spans="1:26" ht="12.75" customHeight="1">
      <c r="A1001" s="62"/>
      <c r="B1001" s="67"/>
      <c r="C1001" s="67"/>
      <c r="D1001" s="67"/>
      <c r="E1001" s="67"/>
      <c r="F1001" s="67"/>
      <c r="G1001" s="67"/>
      <c r="H1001" s="67"/>
      <c r="I1001" s="67"/>
      <c r="J1001" s="67"/>
      <c r="K1001" s="67"/>
      <c r="L1001" s="67"/>
      <c r="M1001" s="67"/>
      <c r="N1001" s="67"/>
      <c r="O1001" s="67"/>
      <c r="P1001" s="67"/>
      <c r="Q1001" s="67"/>
      <c r="R1001" s="67"/>
      <c r="S1001" s="67"/>
      <c r="T1001" s="67"/>
      <c r="U1001" s="67"/>
      <c r="V1001" s="67"/>
      <c r="W1001" s="67"/>
      <c r="X1001" s="67"/>
      <c r="Y1001" s="67"/>
      <c r="Z1001" s="67"/>
    </row>
    <row r="1002" spans="1:26" ht="12.75" customHeight="1">
      <c r="A1002" s="62"/>
      <c r="B1002" s="67"/>
      <c r="C1002" s="67"/>
      <c r="D1002" s="67"/>
      <c r="E1002" s="67"/>
      <c r="F1002" s="67"/>
      <c r="G1002" s="67"/>
      <c r="H1002" s="67"/>
      <c r="I1002" s="67"/>
      <c r="J1002" s="67"/>
      <c r="K1002" s="67"/>
      <c r="L1002" s="67"/>
      <c r="M1002" s="67"/>
      <c r="N1002" s="67"/>
      <c r="O1002" s="67"/>
      <c r="P1002" s="67"/>
      <c r="Q1002" s="67"/>
      <c r="R1002" s="67"/>
      <c r="S1002" s="67"/>
      <c r="T1002" s="67"/>
      <c r="U1002" s="67"/>
      <c r="V1002" s="67"/>
      <c r="W1002" s="67"/>
      <c r="X1002" s="67"/>
      <c r="Y1002" s="67"/>
      <c r="Z1002" s="67"/>
    </row>
  </sheetData>
  <mergeCells count="50">
    <mergeCell ref="B101:F101"/>
    <mergeCell ref="B102:F102"/>
    <mergeCell ref="B94:D94"/>
    <mergeCell ref="B95:D96"/>
    <mergeCell ref="E95:E96"/>
    <mergeCell ref="F95:F96"/>
    <mergeCell ref="B98:F98"/>
    <mergeCell ref="B99:F99"/>
    <mergeCell ref="E84:E86"/>
    <mergeCell ref="F84:F86"/>
    <mergeCell ref="B88:D88"/>
    <mergeCell ref="B89:D92"/>
    <mergeCell ref="E89:E92"/>
    <mergeCell ref="F89:F92"/>
    <mergeCell ref="B84:D86"/>
    <mergeCell ref="B78:D78"/>
    <mergeCell ref="B79:D79"/>
    <mergeCell ref="B80:D80"/>
    <mergeCell ref="B81:D81"/>
    <mergeCell ref="B83:D83"/>
    <mergeCell ref="B73:G73"/>
    <mergeCell ref="B56:G56"/>
    <mergeCell ref="B57:G57"/>
    <mergeCell ref="B59:C59"/>
    <mergeCell ref="B60:C60"/>
    <mergeCell ref="B62:D62"/>
    <mergeCell ref="B63:D63"/>
    <mergeCell ref="B65:D65"/>
    <mergeCell ref="B66:D66"/>
    <mergeCell ref="B68:D68"/>
    <mergeCell ref="B70:D70"/>
    <mergeCell ref="B72:G72"/>
    <mergeCell ref="B54:D54"/>
    <mergeCell ref="B17:D17"/>
    <mergeCell ref="B23:D23"/>
    <mergeCell ref="B24:D24"/>
    <mergeCell ref="B25:D25"/>
    <mergeCell ref="B27:E27"/>
    <mergeCell ref="B37:D37"/>
    <mergeCell ref="B39:D39"/>
    <mergeCell ref="B41:F41"/>
    <mergeCell ref="B42:G42"/>
    <mergeCell ref="B44:G44"/>
    <mergeCell ref="B53:D53"/>
    <mergeCell ref="B9:G9"/>
    <mergeCell ref="A1:G1"/>
    <mergeCell ref="B4:D4"/>
    <mergeCell ref="B5:D5"/>
    <mergeCell ref="B6:D6"/>
    <mergeCell ref="B8:G8"/>
  </mergeCells>
  <hyperlinks>
    <hyperlink ref="B99" r:id="rId1" location="policies-transfer" xr:uid="{7005AAA7-091A-4EB2-90AC-B5A3F83E001B}"/>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44" t="s">
        <v>483</v>
      </c>
      <c r="B1" s="345"/>
      <c r="C1" s="346"/>
      <c r="D1" s="1"/>
      <c r="E1" s="1"/>
      <c r="F1" s="1"/>
      <c r="G1" s="1"/>
      <c r="H1" s="1"/>
      <c r="I1" s="1"/>
      <c r="J1" s="1"/>
      <c r="K1" s="1"/>
      <c r="L1" s="1"/>
      <c r="M1" s="1"/>
      <c r="N1" s="1"/>
      <c r="O1" s="1"/>
      <c r="P1" s="1"/>
      <c r="Q1" s="1"/>
      <c r="R1" s="1"/>
      <c r="S1" s="1"/>
      <c r="T1" s="1"/>
      <c r="U1" s="1"/>
      <c r="V1" s="1"/>
      <c r="W1" s="1"/>
      <c r="X1" s="1"/>
      <c r="Y1" s="1"/>
      <c r="Z1" s="1"/>
    </row>
    <row r="2" spans="1:26" ht="12.75" customHeight="1">
      <c r="A2" s="37"/>
      <c r="B2" s="37"/>
      <c r="C2" s="37"/>
      <c r="D2" s="1"/>
      <c r="E2" s="1"/>
      <c r="F2" s="1"/>
      <c r="G2" s="1"/>
      <c r="H2" s="1"/>
      <c r="I2" s="1"/>
      <c r="J2" s="1"/>
      <c r="K2" s="1"/>
      <c r="L2" s="1"/>
      <c r="M2" s="1"/>
      <c r="N2" s="1"/>
      <c r="O2" s="1"/>
      <c r="P2" s="1"/>
      <c r="Q2" s="1"/>
      <c r="R2" s="1"/>
      <c r="S2" s="1"/>
      <c r="T2" s="1"/>
      <c r="U2" s="1"/>
      <c r="V2" s="1"/>
      <c r="W2" s="1"/>
      <c r="X2" s="1"/>
      <c r="Y2" s="1"/>
      <c r="Z2" s="1"/>
    </row>
    <row r="3" spans="1:26" ht="28.5" customHeight="1">
      <c r="A3" s="4" t="s">
        <v>484</v>
      </c>
      <c r="B3" s="357" t="s">
        <v>485</v>
      </c>
      <c r="C3" s="348"/>
      <c r="D3" s="1"/>
      <c r="E3" s="1"/>
      <c r="F3" s="1"/>
      <c r="G3" s="1"/>
      <c r="H3" s="1"/>
      <c r="I3" s="1"/>
      <c r="J3" s="1"/>
      <c r="K3" s="1"/>
      <c r="L3" s="1"/>
      <c r="M3" s="1"/>
      <c r="N3" s="1"/>
      <c r="O3" s="1"/>
      <c r="P3" s="1"/>
      <c r="Q3" s="1"/>
      <c r="R3" s="1"/>
      <c r="S3" s="1"/>
      <c r="T3" s="1"/>
      <c r="U3" s="1"/>
      <c r="V3" s="1"/>
      <c r="W3" s="1"/>
      <c r="X3" s="1"/>
      <c r="Y3" s="1"/>
      <c r="Z3" s="1"/>
    </row>
    <row r="4" spans="1:26" ht="13.5" customHeight="1">
      <c r="A4" s="4"/>
      <c r="B4" s="16"/>
      <c r="C4" s="28"/>
      <c r="D4" s="1"/>
      <c r="E4" s="1"/>
      <c r="F4" s="1"/>
      <c r="G4" s="1"/>
      <c r="H4" s="1"/>
      <c r="I4" s="1"/>
      <c r="J4" s="1"/>
      <c r="K4" s="1"/>
      <c r="L4" s="1"/>
      <c r="M4" s="1"/>
      <c r="N4" s="1"/>
      <c r="O4" s="1"/>
      <c r="P4" s="1"/>
      <c r="Q4" s="1"/>
      <c r="R4" s="1"/>
      <c r="S4" s="1"/>
      <c r="T4" s="1"/>
      <c r="U4" s="1"/>
      <c r="V4" s="1"/>
      <c r="W4" s="1"/>
      <c r="X4" s="1"/>
      <c r="Y4" s="1"/>
      <c r="Z4" s="1"/>
    </row>
    <row r="5" spans="1:26" ht="12.75" customHeight="1">
      <c r="A5" s="17"/>
      <c r="B5" s="18" t="s">
        <v>486</v>
      </c>
      <c r="C5" s="38"/>
      <c r="D5" s="1"/>
      <c r="E5" s="1"/>
      <c r="F5" s="1"/>
      <c r="G5" s="1"/>
      <c r="H5" s="1"/>
      <c r="I5" s="1"/>
      <c r="J5" s="1"/>
      <c r="K5" s="1"/>
      <c r="L5" s="1"/>
      <c r="M5" s="1"/>
      <c r="N5" s="1"/>
      <c r="O5" s="1"/>
      <c r="P5" s="1"/>
      <c r="Q5" s="1"/>
      <c r="R5" s="1"/>
      <c r="S5" s="1"/>
      <c r="T5" s="1"/>
      <c r="U5" s="1"/>
      <c r="V5" s="1"/>
      <c r="W5" s="1"/>
      <c r="X5" s="1"/>
      <c r="Y5" s="1"/>
      <c r="Z5" s="1"/>
    </row>
    <row r="6" spans="1:26" ht="12.75" customHeight="1">
      <c r="A6" s="17" t="s">
        <v>1161</v>
      </c>
      <c r="B6" s="18" t="s">
        <v>487</v>
      </c>
      <c r="C6" s="38"/>
      <c r="D6" s="1"/>
      <c r="E6" s="1"/>
      <c r="F6" s="1"/>
      <c r="G6" s="1"/>
      <c r="H6" s="1"/>
      <c r="I6" s="1"/>
      <c r="J6" s="1"/>
      <c r="K6" s="1"/>
      <c r="L6" s="1"/>
      <c r="M6" s="1"/>
      <c r="N6" s="1"/>
      <c r="O6" s="1"/>
      <c r="P6" s="1"/>
      <c r="Q6" s="1"/>
      <c r="R6" s="1"/>
      <c r="S6" s="1"/>
      <c r="T6" s="1"/>
      <c r="U6" s="1"/>
      <c r="V6" s="1"/>
      <c r="W6" s="1"/>
      <c r="X6" s="1"/>
      <c r="Y6" s="1"/>
      <c r="Z6" s="1"/>
    </row>
    <row r="7" spans="1:26" ht="12.75" customHeight="1">
      <c r="A7" s="17" t="s">
        <v>1161</v>
      </c>
      <c r="B7" s="18" t="s">
        <v>488</v>
      </c>
      <c r="C7" s="38"/>
      <c r="D7" s="1"/>
      <c r="E7" s="1"/>
      <c r="F7" s="1"/>
      <c r="G7" s="1"/>
      <c r="H7" s="1"/>
      <c r="I7" s="1"/>
      <c r="J7" s="1"/>
      <c r="K7" s="1"/>
      <c r="L7" s="1"/>
      <c r="M7" s="1"/>
      <c r="N7" s="1"/>
      <c r="O7" s="1"/>
      <c r="P7" s="1"/>
      <c r="Q7" s="1"/>
      <c r="R7" s="1"/>
      <c r="S7" s="1"/>
      <c r="T7" s="1"/>
      <c r="U7" s="1"/>
      <c r="V7" s="1"/>
      <c r="W7" s="1"/>
      <c r="X7" s="1"/>
      <c r="Y7" s="1"/>
      <c r="Z7" s="1"/>
    </row>
    <row r="8" spans="1:26" ht="12.75" customHeight="1">
      <c r="A8" s="17" t="s">
        <v>1161</v>
      </c>
      <c r="B8" s="18" t="s">
        <v>489</v>
      </c>
      <c r="C8" s="38"/>
      <c r="D8" s="1"/>
      <c r="E8" s="1"/>
      <c r="F8" s="1"/>
      <c r="G8" s="1"/>
      <c r="H8" s="1"/>
      <c r="I8" s="1"/>
      <c r="J8" s="1"/>
      <c r="K8" s="1"/>
      <c r="L8" s="1"/>
      <c r="M8" s="1"/>
      <c r="N8" s="1"/>
      <c r="O8" s="1"/>
      <c r="P8" s="1"/>
      <c r="Q8" s="1"/>
      <c r="R8" s="1"/>
      <c r="S8" s="1"/>
      <c r="T8" s="1"/>
      <c r="U8" s="1"/>
      <c r="V8" s="1"/>
      <c r="W8" s="1"/>
      <c r="X8" s="1"/>
      <c r="Y8" s="1"/>
      <c r="Z8" s="1"/>
    </row>
    <row r="9" spans="1:26" ht="12.75" customHeight="1">
      <c r="A9" s="17" t="s">
        <v>1161</v>
      </c>
      <c r="B9" s="18" t="s">
        <v>490</v>
      </c>
      <c r="C9" s="38"/>
      <c r="D9" s="1"/>
      <c r="E9" s="1"/>
      <c r="F9" s="1"/>
      <c r="G9" s="1"/>
      <c r="H9" s="1"/>
      <c r="I9" s="1"/>
      <c r="J9" s="1"/>
      <c r="K9" s="1"/>
      <c r="L9" s="1"/>
      <c r="M9" s="1"/>
      <c r="N9" s="1"/>
      <c r="O9" s="1"/>
      <c r="P9" s="1"/>
      <c r="Q9" s="1"/>
      <c r="R9" s="1"/>
      <c r="S9" s="1"/>
      <c r="T9" s="1"/>
      <c r="U9" s="1"/>
      <c r="V9" s="1"/>
      <c r="W9" s="1"/>
      <c r="X9" s="1"/>
      <c r="Y9" s="1"/>
      <c r="Z9" s="1"/>
    </row>
    <row r="10" spans="1:26" ht="12.75" customHeight="1">
      <c r="A10" s="17"/>
      <c r="B10" s="18" t="s">
        <v>491</v>
      </c>
      <c r="C10" s="38"/>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7" t="s">
        <v>1161</v>
      </c>
      <c r="B11" s="18" t="s">
        <v>492</v>
      </c>
      <c r="C11" s="38"/>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7"/>
      <c r="B12" s="18" t="s">
        <v>493</v>
      </c>
      <c r="C12" s="38"/>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7"/>
      <c r="B13" s="18" t="s">
        <v>494</v>
      </c>
      <c r="C13" s="38"/>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7" t="s">
        <v>1161</v>
      </c>
      <c r="B14" s="18" t="s">
        <v>495</v>
      </c>
      <c r="C14" s="38"/>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7" t="s">
        <v>1161</v>
      </c>
      <c r="B15" s="18" t="s">
        <v>496</v>
      </c>
      <c r="C15" s="38"/>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7" t="s">
        <v>1161</v>
      </c>
      <c r="B16" s="18" t="s">
        <v>497</v>
      </c>
      <c r="C16" s="38"/>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7"/>
      <c r="B17" s="18" t="s">
        <v>498</v>
      </c>
      <c r="C17" s="38"/>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7" t="s">
        <v>1161</v>
      </c>
      <c r="B18" s="18" t="s">
        <v>499</v>
      </c>
      <c r="C18" s="38"/>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7" t="s">
        <v>1161</v>
      </c>
      <c r="B19" s="18" t="s">
        <v>500</v>
      </c>
      <c r="C19" s="3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7" t="s">
        <v>1161</v>
      </c>
      <c r="B20" s="18" t="s">
        <v>501</v>
      </c>
      <c r="C20" s="3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7" t="s">
        <v>1161</v>
      </c>
      <c r="B21" s="18" t="s">
        <v>502</v>
      </c>
      <c r="C21" s="3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7"/>
      <c r="B22" s="18" t="s">
        <v>503</v>
      </c>
      <c r="C22" s="3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7"/>
      <c r="B23" s="18" t="s">
        <v>504</v>
      </c>
      <c r="C23" s="38"/>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40"/>
      <c r="C24" s="34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505</v>
      </c>
      <c r="B26" s="5" t="s">
        <v>506</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29" t="s">
        <v>507</v>
      </c>
      <c r="B28" s="30" t="s">
        <v>508</v>
      </c>
      <c r="C28" s="30"/>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0" t="s">
        <v>1161</v>
      </c>
      <c r="B29" s="18" t="s">
        <v>509</v>
      </c>
      <c r="C29" s="38"/>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0"/>
      <c r="B30" s="18" t="s">
        <v>510</v>
      </c>
      <c r="C30" s="38"/>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0" t="s">
        <v>1161</v>
      </c>
      <c r="B31" s="18" t="s">
        <v>511</v>
      </c>
      <c r="C31" s="38"/>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0" t="s">
        <v>1161</v>
      </c>
      <c r="B32" s="18" t="s">
        <v>512</v>
      </c>
      <c r="C32" s="38"/>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0" t="s">
        <v>1161</v>
      </c>
      <c r="B33" s="18" t="s">
        <v>214</v>
      </c>
      <c r="C33" s="38"/>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0"/>
      <c r="B34" s="18" t="s">
        <v>513</v>
      </c>
      <c r="C34" s="38"/>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0" t="s">
        <v>1161</v>
      </c>
      <c r="B35" s="18" t="s">
        <v>514</v>
      </c>
      <c r="C35" s="38"/>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0" t="s">
        <v>1161</v>
      </c>
      <c r="B36" s="18" t="s">
        <v>515</v>
      </c>
      <c r="C36" s="38"/>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0" t="s">
        <v>1161</v>
      </c>
      <c r="B37" s="18" t="s">
        <v>209</v>
      </c>
      <c r="C37" s="38"/>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0"/>
      <c r="B38" s="18" t="s">
        <v>516</v>
      </c>
      <c r="C38" s="38"/>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0" t="s">
        <v>1161</v>
      </c>
      <c r="B39" s="18" t="s">
        <v>517</v>
      </c>
      <c r="C39" s="38"/>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0" t="s">
        <v>1161</v>
      </c>
      <c r="B40" s="18" t="s">
        <v>518</v>
      </c>
      <c r="C40" s="38"/>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0"/>
      <c r="B41" s="18" t="s">
        <v>49</v>
      </c>
      <c r="C41" s="38"/>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41"/>
      <c r="C42" s="34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39"/>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sqref="A1:F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44" t="s">
        <v>519</v>
      </c>
      <c r="B1" s="345"/>
      <c r="C1" s="345"/>
      <c r="D1" s="345"/>
      <c r="E1" s="345"/>
      <c r="F1" s="346"/>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520</v>
      </c>
      <c r="B3" s="449" t="s">
        <v>1136</v>
      </c>
      <c r="C3" s="341"/>
      <c r="D3" s="341"/>
      <c r="E3" s="341"/>
      <c r="F3" s="341"/>
      <c r="G3" s="1"/>
      <c r="H3" s="1"/>
      <c r="I3" s="1"/>
      <c r="J3" s="1"/>
      <c r="K3" s="1"/>
      <c r="L3" s="1"/>
      <c r="M3" s="1"/>
      <c r="N3" s="1"/>
      <c r="O3" s="1"/>
      <c r="P3" s="1"/>
      <c r="Q3" s="1"/>
      <c r="R3" s="1"/>
      <c r="S3" s="1"/>
      <c r="T3" s="1"/>
      <c r="U3" s="1"/>
      <c r="V3" s="1"/>
      <c r="W3" s="1"/>
      <c r="X3" s="1"/>
      <c r="Y3" s="1"/>
      <c r="Z3" s="1"/>
      <c r="AA3" s="1"/>
    </row>
    <row r="4" spans="1:27" ht="37.5" customHeight="1">
      <c r="A4" s="4"/>
      <c r="B4" s="450"/>
      <c r="C4" s="351"/>
      <c r="D4" s="352"/>
      <c r="E4" s="40" t="s">
        <v>1099</v>
      </c>
      <c r="F4" s="41" t="s">
        <v>79</v>
      </c>
      <c r="G4" s="1"/>
      <c r="H4" s="1"/>
      <c r="I4" s="1"/>
      <c r="J4" s="1"/>
      <c r="K4" s="1"/>
      <c r="L4" s="1"/>
      <c r="M4" s="1"/>
      <c r="N4" s="1"/>
      <c r="O4" s="1"/>
      <c r="P4" s="1"/>
      <c r="Q4" s="1"/>
      <c r="R4" s="1"/>
      <c r="S4" s="1"/>
      <c r="T4" s="1"/>
      <c r="U4" s="1"/>
      <c r="V4" s="1"/>
      <c r="W4" s="1"/>
      <c r="X4" s="1"/>
      <c r="Y4" s="1"/>
      <c r="Z4" s="1"/>
      <c r="AA4" s="1"/>
    </row>
    <row r="5" spans="1:27" ht="39.75" customHeight="1">
      <c r="A5" s="4"/>
      <c r="B5" s="353" t="s">
        <v>1100</v>
      </c>
      <c r="C5" s="351"/>
      <c r="D5" s="352"/>
      <c r="E5" s="34">
        <v>0.15</v>
      </c>
      <c r="F5" s="42">
        <v>0.14000000000000001</v>
      </c>
      <c r="G5" s="1"/>
      <c r="H5" s="1"/>
      <c r="I5" s="1"/>
      <c r="J5" s="1"/>
      <c r="K5" s="1"/>
      <c r="L5" s="1"/>
      <c r="M5" s="1"/>
      <c r="N5" s="1"/>
      <c r="O5" s="1"/>
      <c r="P5" s="1"/>
      <c r="Q5" s="1"/>
      <c r="R5" s="1"/>
      <c r="S5" s="1"/>
      <c r="T5" s="1"/>
      <c r="U5" s="1"/>
      <c r="V5" s="1"/>
      <c r="W5" s="1"/>
      <c r="X5" s="1"/>
      <c r="Y5" s="1"/>
      <c r="Z5" s="1"/>
      <c r="AA5" s="1"/>
    </row>
    <row r="6" spans="1:27" ht="12.75" customHeight="1">
      <c r="A6" s="4"/>
      <c r="B6" s="353" t="s">
        <v>521</v>
      </c>
      <c r="C6" s="351"/>
      <c r="D6" s="352"/>
      <c r="E6" s="42"/>
      <c r="F6" s="42">
        <v>0.21</v>
      </c>
      <c r="G6" s="1"/>
      <c r="H6" s="1"/>
      <c r="I6" s="1"/>
      <c r="J6" s="1"/>
      <c r="K6" s="1"/>
      <c r="L6" s="1"/>
      <c r="M6" s="1"/>
      <c r="N6" s="1"/>
      <c r="O6" s="1"/>
      <c r="P6" s="1"/>
      <c r="Q6" s="1"/>
      <c r="R6" s="1"/>
      <c r="S6" s="1"/>
      <c r="T6" s="1"/>
      <c r="U6" s="1"/>
      <c r="V6" s="1"/>
      <c r="W6" s="1"/>
      <c r="X6" s="1"/>
      <c r="Y6" s="1"/>
      <c r="Z6" s="1"/>
      <c r="AA6" s="1"/>
    </row>
    <row r="7" spans="1:27" ht="12.75" customHeight="1">
      <c r="A7" s="4"/>
      <c r="B7" s="353" t="s">
        <v>522</v>
      </c>
      <c r="C7" s="351"/>
      <c r="D7" s="352"/>
      <c r="E7" s="42"/>
      <c r="F7" s="42">
        <v>0.27</v>
      </c>
      <c r="G7" s="1"/>
      <c r="H7" s="1"/>
      <c r="I7" s="1"/>
      <c r="J7" s="1"/>
      <c r="K7" s="1"/>
      <c r="L7" s="1"/>
      <c r="M7" s="1"/>
      <c r="N7" s="1"/>
      <c r="O7" s="1"/>
      <c r="P7" s="1"/>
      <c r="Q7" s="1"/>
      <c r="R7" s="1"/>
      <c r="S7" s="1"/>
      <c r="T7" s="1"/>
      <c r="U7" s="1"/>
      <c r="V7" s="1"/>
      <c r="W7" s="1"/>
      <c r="X7" s="1"/>
      <c r="Y7" s="1"/>
      <c r="Z7" s="1"/>
      <c r="AA7" s="1"/>
    </row>
    <row r="8" spans="1:27" ht="24.75" customHeight="1">
      <c r="A8" s="4"/>
      <c r="B8" s="353" t="s">
        <v>523</v>
      </c>
      <c r="C8" s="351"/>
      <c r="D8" s="352"/>
      <c r="E8" s="42">
        <v>0.99</v>
      </c>
      <c r="F8" s="42">
        <v>0.5</v>
      </c>
      <c r="G8" s="1"/>
      <c r="H8" s="1"/>
      <c r="I8" s="1"/>
      <c r="J8" s="1"/>
      <c r="K8" s="1"/>
      <c r="L8" s="1"/>
      <c r="M8" s="1"/>
      <c r="N8" s="1"/>
      <c r="O8" s="1"/>
      <c r="P8" s="1"/>
      <c r="Q8" s="1"/>
      <c r="R8" s="1"/>
      <c r="S8" s="1"/>
      <c r="T8" s="1"/>
      <c r="U8" s="1"/>
      <c r="V8" s="1"/>
      <c r="W8" s="1"/>
      <c r="X8" s="1"/>
      <c r="Y8" s="1"/>
      <c r="Z8" s="1"/>
      <c r="AA8" s="1"/>
    </row>
    <row r="9" spans="1:27" ht="12.75" customHeight="1">
      <c r="A9" s="4"/>
      <c r="B9" s="353" t="s">
        <v>524</v>
      </c>
      <c r="C9" s="351"/>
      <c r="D9" s="352"/>
      <c r="E9" s="42">
        <v>0.01</v>
      </c>
      <c r="F9" s="42">
        <v>0.5</v>
      </c>
      <c r="G9" s="1"/>
      <c r="H9" s="1"/>
      <c r="I9" s="1"/>
      <c r="J9" s="1"/>
      <c r="K9" s="1"/>
      <c r="L9" s="1"/>
      <c r="M9" s="1"/>
      <c r="N9" s="1"/>
      <c r="O9" s="1"/>
      <c r="P9" s="1"/>
      <c r="Q9" s="1"/>
      <c r="R9" s="1"/>
      <c r="S9" s="1"/>
      <c r="T9" s="1"/>
      <c r="U9" s="1"/>
      <c r="V9" s="1"/>
      <c r="W9" s="1"/>
      <c r="X9" s="1"/>
      <c r="Y9" s="1"/>
      <c r="Z9" s="1"/>
      <c r="AA9" s="1"/>
    </row>
    <row r="10" spans="1:27" ht="12.75" customHeight="1">
      <c r="A10" s="4"/>
      <c r="B10" s="353" t="s">
        <v>525</v>
      </c>
      <c r="C10" s="351"/>
      <c r="D10" s="352"/>
      <c r="E10" s="42">
        <v>0</v>
      </c>
      <c r="F10" s="42">
        <v>0.01</v>
      </c>
      <c r="G10" s="1"/>
      <c r="H10" s="1"/>
      <c r="I10" s="1"/>
      <c r="J10" s="1"/>
      <c r="K10" s="1"/>
      <c r="L10" s="1"/>
      <c r="M10" s="1"/>
      <c r="N10" s="1"/>
      <c r="O10" s="1"/>
      <c r="P10" s="1"/>
      <c r="Q10" s="1"/>
      <c r="R10" s="1"/>
      <c r="S10" s="1"/>
      <c r="T10" s="1"/>
      <c r="U10" s="1"/>
      <c r="V10" s="1"/>
      <c r="W10" s="1"/>
      <c r="X10" s="1"/>
      <c r="Y10" s="1"/>
      <c r="Z10" s="1"/>
      <c r="AA10" s="1"/>
    </row>
    <row r="11" spans="1:27" ht="12.75" customHeight="1">
      <c r="A11" s="4"/>
      <c r="B11" s="353" t="s">
        <v>526</v>
      </c>
      <c r="C11" s="351"/>
      <c r="D11" s="352"/>
      <c r="E11" s="43"/>
      <c r="F11" s="43">
        <v>21</v>
      </c>
      <c r="G11" s="1"/>
      <c r="H11" s="1"/>
      <c r="I11" s="1"/>
      <c r="J11" s="1"/>
      <c r="K11" s="1"/>
      <c r="L11" s="1"/>
      <c r="M11" s="1"/>
      <c r="N11" s="1"/>
      <c r="O11" s="1"/>
      <c r="P11" s="1"/>
      <c r="Q11" s="1"/>
      <c r="R11" s="1"/>
      <c r="S11" s="1"/>
      <c r="T11" s="1"/>
      <c r="U11" s="1"/>
      <c r="V11" s="1"/>
      <c r="W11" s="1"/>
      <c r="X11" s="1"/>
      <c r="Y11" s="1"/>
      <c r="Z11" s="1"/>
      <c r="AA11" s="1"/>
    </row>
    <row r="12" spans="1:27" ht="12.75" customHeight="1">
      <c r="A12" s="4"/>
      <c r="B12" s="353" t="s">
        <v>527</v>
      </c>
      <c r="C12" s="351"/>
      <c r="D12" s="352"/>
      <c r="E12" s="43"/>
      <c r="F12" s="43">
        <v>21</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528</v>
      </c>
      <c r="B14" s="442" t="s">
        <v>529</v>
      </c>
      <c r="C14" s="348"/>
      <c r="D14" s="348"/>
      <c r="E14" s="348"/>
      <c r="F14" s="348"/>
      <c r="G14" s="1"/>
      <c r="H14" s="1"/>
      <c r="I14" s="1"/>
      <c r="J14" s="1"/>
      <c r="K14" s="1"/>
      <c r="L14" s="1"/>
      <c r="M14" s="1"/>
      <c r="N14" s="1"/>
      <c r="O14" s="1"/>
      <c r="P14" s="1"/>
      <c r="Q14" s="1"/>
      <c r="R14" s="1"/>
      <c r="S14" s="1"/>
      <c r="T14" s="1"/>
      <c r="U14" s="1"/>
      <c r="V14" s="1"/>
      <c r="W14" s="1"/>
      <c r="X14" s="1"/>
      <c r="Y14" s="1"/>
      <c r="Z14" s="1"/>
      <c r="AA14" s="1"/>
    </row>
    <row r="15" spans="1:27" ht="12.75" customHeight="1">
      <c r="A15" s="4"/>
      <c r="B15" s="29"/>
      <c r="C15" s="3"/>
      <c r="D15" s="3"/>
      <c r="E15" s="15"/>
      <c r="F15" s="15"/>
      <c r="G15" s="1"/>
      <c r="H15" s="1"/>
      <c r="I15" s="1"/>
      <c r="J15" s="1"/>
      <c r="K15" s="1"/>
      <c r="L15" s="1"/>
      <c r="M15" s="1"/>
      <c r="N15" s="1"/>
      <c r="O15" s="1"/>
      <c r="P15" s="1"/>
      <c r="Q15" s="1"/>
      <c r="R15" s="1"/>
      <c r="S15" s="1"/>
      <c r="T15" s="1"/>
      <c r="U15" s="1"/>
      <c r="V15" s="1"/>
      <c r="W15" s="1"/>
      <c r="X15" s="1"/>
      <c r="Y15" s="1"/>
      <c r="Z15" s="1"/>
      <c r="AA15" s="1"/>
    </row>
    <row r="16" spans="1:27" ht="12.75" customHeight="1">
      <c r="A16" s="17"/>
      <c r="B16" s="32" t="s">
        <v>530</v>
      </c>
      <c r="C16" s="19"/>
      <c r="D16" s="3"/>
      <c r="E16" s="15"/>
      <c r="F16" s="15"/>
      <c r="G16" s="1"/>
      <c r="H16" s="1"/>
      <c r="I16" s="1"/>
      <c r="J16" s="1"/>
      <c r="K16" s="1"/>
      <c r="L16" s="1"/>
      <c r="M16" s="1"/>
      <c r="N16" s="1"/>
      <c r="O16" s="1"/>
      <c r="P16" s="1"/>
      <c r="Q16" s="1"/>
      <c r="R16" s="1"/>
      <c r="S16" s="1"/>
      <c r="T16" s="1"/>
      <c r="U16" s="1"/>
      <c r="V16" s="1"/>
      <c r="W16" s="1"/>
      <c r="X16" s="1"/>
      <c r="Y16" s="1"/>
      <c r="Z16" s="1"/>
      <c r="AA16" s="1"/>
    </row>
    <row r="17" spans="1:27" ht="12.75" customHeight="1">
      <c r="A17" s="17"/>
      <c r="B17" s="3" t="s">
        <v>531</v>
      </c>
      <c r="C17" s="19"/>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7"/>
      <c r="B18" s="3" t="s">
        <v>532</v>
      </c>
      <c r="C18" s="19"/>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7"/>
      <c r="B19" s="3" t="s">
        <v>533</v>
      </c>
      <c r="C19" s="19"/>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7"/>
      <c r="B20" s="3" t="s">
        <v>534</v>
      </c>
      <c r="C20" s="19"/>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7"/>
      <c r="B21" s="448" t="s">
        <v>535</v>
      </c>
      <c r="C21" s="348"/>
      <c r="D21" s="348"/>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7"/>
      <c r="B22" s="3" t="s">
        <v>536</v>
      </c>
      <c r="C22" s="19"/>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7"/>
      <c r="B23" s="3" t="s">
        <v>537</v>
      </c>
      <c r="C23" s="19"/>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7"/>
      <c r="B24" s="3" t="s">
        <v>538</v>
      </c>
      <c r="C24" s="19"/>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7"/>
      <c r="B25" s="3" t="s">
        <v>539</v>
      </c>
      <c r="C25" s="19"/>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7"/>
      <c r="B26" s="3" t="s">
        <v>540</v>
      </c>
      <c r="C26" s="19"/>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7"/>
      <c r="B27" s="3" t="s">
        <v>541</v>
      </c>
      <c r="C27" s="19"/>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7"/>
      <c r="B28" s="3" t="s">
        <v>542</v>
      </c>
      <c r="C28" s="19"/>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7"/>
      <c r="B29" s="3" t="s">
        <v>543</v>
      </c>
      <c r="C29" s="19"/>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7"/>
      <c r="B30" s="3" t="s">
        <v>544</v>
      </c>
      <c r="C30" s="19"/>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7"/>
      <c r="B31" s="3" t="s">
        <v>545</v>
      </c>
      <c r="C31" s="19"/>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7"/>
      <c r="B32" s="3" t="s">
        <v>546</v>
      </c>
      <c r="C32" s="19"/>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7"/>
      <c r="B33" s="3" t="s">
        <v>547</v>
      </c>
      <c r="C33" s="19"/>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7"/>
      <c r="B34" s="3" t="s">
        <v>548</v>
      </c>
      <c r="C34" s="19"/>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7"/>
      <c r="B35" s="3" t="s">
        <v>549</v>
      </c>
      <c r="C35" s="19"/>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7"/>
      <c r="B36" s="3" t="s">
        <v>550</v>
      </c>
      <c r="C36" s="19"/>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551</v>
      </c>
      <c r="B38" s="449" t="s">
        <v>552</v>
      </c>
      <c r="C38" s="341"/>
      <c r="D38" s="341"/>
      <c r="E38" s="341"/>
      <c r="F38" s="341"/>
      <c r="G38" s="1"/>
      <c r="H38" s="1"/>
      <c r="I38" s="1"/>
      <c r="J38" s="1"/>
      <c r="K38" s="1"/>
      <c r="L38" s="1"/>
      <c r="M38" s="1"/>
      <c r="N38" s="1"/>
      <c r="O38" s="1"/>
      <c r="P38" s="1"/>
      <c r="Q38" s="1"/>
      <c r="R38" s="1"/>
      <c r="S38" s="1"/>
      <c r="T38" s="1"/>
      <c r="U38" s="1"/>
      <c r="V38" s="1"/>
      <c r="W38" s="1"/>
      <c r="X38" s="1"/>
      <c r="Y38" s="1"/>
      <c r="Z38" s="1"/>
      <c r="AA38" s="1"/>
    </row>
    <row r="39" spans="1:27" ht="27" customHeight="1">
      <c r="A39" s="4"/>
      <c r="B39" s="35"/>
      <c r="C39" s="443" t="s">
        <v>553</v>
      </c>
      <c r="D39" s="352"/>
      <c r="E39" s="44" t="s">
        <v>554</v>
      </c>
      <c r="F39" s="443" t="s">
        <v>555</v>
      </c>
      <c r="G39" s="352"/>
      <c r="H39" s="443" t="s">
        <v>556</v>
      </c>
      <c r="I39" s="352"/>
      <c r="J39" s="33"/>
      <c r="K39" s="33"/>
      <c r="L39" s="33"/>
      <c r="M39" s="33"/>
      <c r="N39" s="33"/>
      <c r="O39" s="33"/>
      <c r="P39" s="33"/>
      <c r="Q39" s="33"/>
      <c r="R39" s="33"/>
      <c r="S39" s="33"/>
      <c r="T39" s="33"/>
      <c r="U39" s="33"/>
      <c r="V39" s="33"/>
      <c r="W39" s="33"/>
      <c r="X39" s="33"/>
      <c r="Y39" s="33"/>
      <c r="Z39" s="33"/>
      <c r="AA39" s="33"/>
    </row>
    <row r="40" spans="1:27" ht="12.75" customHeight="1">
      <c r="A40" s="4"/>
      <c r="B40" s="31" t="s">
        <v>557</v>
      </c>
      <c r="C40" s="445"/>
      <c r="D40" s="352"/>
      <c r="E40" s="36"/>
      <c r="F40" s="444"/>
      <c r="G40" s="352"/>
      <c r="H40" s="444"/>
      <c r="I40" s="352"/>
      <c r="J40" s="1"/>
      <c r="K40" s="1"/>
      <c r="L40" s="1"/>
      <c r="M40" s="1"/>
      <c r="N40" s="1"/>
      <c r="O40" s="1"/>
      <c r="P40" s="1"/>
      <c r="Q40" s="1"/>
      <c r="R40" s="1"/>
      <c r="S40" s="1"/>
      <c r="T40" s="1"/>
      <c r="U40" s="1"/>
      <c r="V40" s="1"/>
      <c r="W40" s="1"/>
      <c r="X40" s="1"/>
      <c r="Y40" s="1"/>
      <c r="Z40" s="1"/>
      <c r="AA40" s="1"/>
    </row>
    <row r="41" spans="1:27" ht="12.75" customHeight="1">
      <c r="A41" s="4"/>
      <c r="B41" s="31" t="s">
        <v>558</v>
      </c>
      <c r="C41" s="445"/>
      <c r="D41" s="352"/>
      <c r="E41" s="36"/>
      <c r="F41" s="444"/>
      <c r="G41" s="352"/>
      <c r="H41" s="444"/>
      <c r="I41" s="352"/>
      <c r="J41" s="1"/>
      <c r="K41" s="1"/>
      <c r="L41" s="1"/>
      <c r="M41" s="1"/>
      <c r="N41" s="1"/>
      <c r="O41" s="1"/>
      <c r="P41" s="1"/>
      <c r="Q41" s="1"/>
      <c r="R41" s="1"/>
      <c r="S41" s="1"/>
      <c r="T41" s="1"/>
      <c r="U41" s="1"/>
      <c r="V41" s="1"/>
      <c r="W41" s="1"/>
      <c r="X41" s="1"/>
      <c r="Y41" s="1"/>
      <c r="Z41" s="1"/>
      <c r="AA41" s="1"/>
    </row>
    <row r="42" spans="1:27" ht="12.75" customHeight="1">
      <c r="A42" s="4"/>
      <c r="B42" s="31" t="s">
        <v>559</v>
      </c>
      <c r="C42" s="445"/>
      <c r="D42" s="352"/>
      <c r="E42" s="36"/>
      <c r="F42" s="444"/>
      <c r="G42" s="352"/>
      <c r="H42" s="444"/>
      <c r="I42" s="352"/>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560</v>
      </c>
      <c r="B44" s="442" t="s">
        <v>1098</v>
      </c>
      <c r="C44" s="348"/>
      <c r="D44" s="348"/>
      <c r="E44" s="348"/>
      <c r="F44" s="348"/>
      <c r="G44" s="1"/>
      <c r="H44" s="1"/>
      <c r="I44" s="1"/>
      <c r="J44" s="1"/>
      <c r="K44" s="1"/>
      <c r="L44" s="1"/>
      <c r="M44" s="1"/>
      <c r="N44" s="1"/>
      <c r="O44" s="1"/>
      <c r="P44" s="1"/>
      <c r="Q44" s="1"/>
      <c r="R44" s="1"/>
      <c r="S44" s="1"/>
      <c r="T44" s="1"/>
      <c r="U44" s="1"/>
      <c r="V44" s="1"/>
      <c r="W44" s="1"/>
      <c r="X44" s="1"/>
      <c r="Y44" s="1"/>
      <c r="Z44" s="1"/>
      <c r="AA44" s="1"/>
    </row>
    <row r="45" spans="1:27" ht="14.25" customHeight="1">
      <c r="A45" s="4"/>
      <c r="B45" s="2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7"/>
      <c r="B46" s="3" t="s">
        <v>561</v>
      </c>
      <c r="C46" s="45"/>
      <c r="D46" s="18"/>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7"/>
      <c r="B47" s="3" t="s">
        <v>562</v>
      </c>
      <c r="C47" s="45"/>
      <c r="D47" s="18"/>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7"/>
      <c r="B48" s="3" t="s">
        <v>563</v>
      </c>
      <c r="C48" s="45"/>
      <c r="D48" s="18"/>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7"/>
      <c r="B49" s="446" t="s">
        <v>564</v>
      </c>
      <c r="C49" s="348"/>
      <c r="D49" s="18"/>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7"/>
      <c r="B50" s="446" t="s">
        <v>565</v>
      </c>
      <c r="C50" s="348"/>
      <c r="D50" s="18"/>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7"/>
      <c r="B51" s="446" t="s">
        <v>566</v>
      </c>
      <c r="C51" s="348"/>
      <c r="D51" s="18"/>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7"/>
      <c r="B52" s="446" t="s">
        <v>567</v>
      </c>
      <c r="C52" s="348"/>
      <c r="D52" s="348"/>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7"/>
      <c r="B53" s="3" t="s">
        <v>568</v>
      </c>
      <c r="C53" s="45"/>
      <c r="D53" s="18"/>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7"/>
      <c r="B54" s="3" t="s">
        <v>569</v>
      </c>
      <c r="C54" s="45"/>
      <c r="D54" s="18"/>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7"/>
      <c r="B55" s="3" t="s">
        <v>570</v>
      </c>
      <c r="C55" s="45"/>
      <c r="D55" s="18"/>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7"/>
      <c r="B56" s="3" t="s">
        <v>571</v>
      </c>
      <c r="C56" s="45"/>
      <c r="D56" s="18"/>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7"/>
      <c r="B57" s="3" t="s">
        <v>572</v>
      </c>
      <c r="C57" s="45"/>
      <c r="D57" s="18"/>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7"/>
      <c r="B58" s="3" t="s">
        <v>573</v>
      </c>
      <c r="C58" s="45"/>
      <c r="D58" s="18"/>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19"/>
      <c r="D59" s="9"/>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47"/>
      <c r="C60" s="348"/>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646D1-1117-4CC4-B19D-DF0F17B68FF2}">
  <dimension ref="A1:Z1000"/>
  <sheetViews>
    <sheetView showGridLines="0" zoomScale="145" zoomScaleNormal="145" workbookViewId="0">
      <selection sqref="A1:E1"/>
    </sheetView>
  </sheetViews>
  <sheetFormatPr defaultColWidth="12.7109375" defaultRowHeight="15" customHeight="1"/>
  <cols>
    <col min="1" max="1" width="3.7109375" style="61" customWidth="1"/>
    <col min="2" max="2" width="31.7109375" style="61" customWidth="1"/>
    <col min="3" max="5" width="18.7109375" style="61" customWidth="1"/>
    <col min="6" max="6" width="0.7109375" style="61" customWidth="1"/>
    <col min="7" max="26" width="8.7109375" style="61" customWidth="1"/>
    <col min="27" max="16384" width="12.7109375" style="61"/>
  </cols>
  <sheetData>
    <row r="1" spans="1:26" ht="12.75" customHeight="1">
      <c r="A1" s="363" t="s">
        <v>574</v>
      </c>
      <c r="B1" s="364"/>
      <c r="C1" s="364"/>
      <c r="D1" s="364"/>
      <c r="E1" s="364"/>
      <c r="F1" s="67"/>
      <c r="G1" s="67"/>
      <c r="H1" s="67"/>
      <c r="I1" s="67"/>
      <c r="J1" s="67"/>
      <c r="K1" s="67"/>
      <c r="L1" s="67"/>
      <c r="M1" s="67"/>
      <c r="N1" s="67"/>
      <c r="O1" s="67"/>
      <c r="P1" s="67"/>
      <c r="Q1" s="67"/>
      <c r="R1" s="67"/>
      <c r="S1" s="67"/>
      <c r="T1" s="67"/>
      <c r="U1" s="67"/>
      <c r="V1" s="67"/>
      <c r="W1" s="67"/>
      <c r="X1" s="67"/>
      <c r="Y1" s="67"/>
      <c r="Z1" s="67"/>
    </row>
    <row r="2" spans="1:26" ht="6.75" customHeight="1">
      <c r="A2" s="192"/>
      <c r="B2" s="192"/>
      <c r="C2" s="192"/>
      <c r="D2" s="192"/>
      <c r="E2" s="192"/>
      <c r="F2" s="67"/>
      <c r="G2" s="67"/>
      <c r="H2" s="67"/>
      <c r="I2" s="67"/>
      <c r="J2" s="67"/>
      <c r="K2" s="67"/>
      <c r="L2" s="67"/>
      <c r="M2" s="67"/>
      <c r="N2" s="67"/>
      <c r="O2" s="67"/>
      <c r="P2" s="67"/>
      <c r="Q2" s="67"/>
      <c r="R2" s="67"/>
      <c r="S2" s="67"/>
      <c r="T2" s="67"/>
      <c r="U2" s="67"/>
      <c r="V2" s="67"/>
      <c r="W2" s="67"/>
      <c r="X2" s="67"/>
      <c r="Y2" s="67"/>
      <c r="Z2" s="67"/>
    </row>
    <row r="3" spans="1:26" ht="12.75" customHeight="1">
      <c r="A3" s="65" t="s">
        <v>575</v>
      </c>
      <c r="B3" s="171" t="s">
        <v>576</v>
      </c>
      <c r="C3" s="171"/>
      <c r="D3" s="171"/>
      <c r="E3" s="171"/>
      <c r="F3" s="67"/>
      <c r="G3" s="67"/>
      <c r="H3" s="67"/>
      <c r="I3" s="67"/>
      <c r="J3" s="67"/>
      <c r="K3" s="67"/>
      <c r="L3" s="67"/>
      <c r="M3" s="67"/>
      <c r="N3" s="67"/>
      <c r="O3" s="67"/>
      <c r="P3" s="67"/>
      <c r="Q3" s="67"/>
      <c r="R3" s="67"/>
      <c r="S3" s="67"/>
      <c r="T3" s="67"/>
      <c r="U3" s="67"/>
      <c r="V3" s="67"/>
      <c r="W3" s="67"/>
      <c r="X3" s="67"/>
      <c r="Y3" s="67"/>
      <c r="Z3" s="67"/>
    </row>
    <row r="4" spans="1:26" ht="12.75" customHeight="1">
      <c r="A4" s="62"/>
      <c r="B4" s="451" t="s">
        <v>1187</v>
      </c>
      <c r="C4" s="380"/>
      <c r="D4" s="380"/>
      <c r="E4" s="380"/>
      <c r="F4" s="67"/>
      <c r="G4" s="67"/>
      <c r="H4" s="67"/>
      <c r="I4" s="67"/>
      <c r="J4" s="67"/>
      <c r="K4" s="67"/>
      <c r="L4" s="67"/>
      <c r="M4" s="67"/>
      <c r="N4" s="67"/>
      <c r="O4" s="67"/>
      <c r="P4" s="67"/>
      <c r="Q4" s="67"/>
      <c r="R4" s="67"/>
      <c r="S4" s="67"/>
      <c r="T4" s="67"/>
      <c r="U4" s="67"/>
      <c r="V4" s="67"/>
      <c r="W4" s="67"/>
      <c r="X4" s="67"/>
      <c r="Y4" s="67"/>
      <c r="Z4" s="67"/>
    </row>
    <row r="5" spans="1:26" ht="12.75" customHeight="1">
      <c r="A5" s="62"/>
      <c r="B5" s="161"/>
      <c r="C5" s="161"/>
      <c r="D5" s="161"/>
      <c r="E5" s="161"/>
      <c r="F5" s="67"/>
      <c r="G5" s="67"/>
      <c r="H5" s="67"/>
      <c r="I5" s="67"/>
      <c r="J5" s="67"/>
      <c r="K5" s="67"/>
      <c r="L5" s="67"/>
      <c r="M5" s="67"/>
      <c r="N5" s="67"/>
      <c r="O5" s="67"/>
      <c r="P5" s="67"/>
      <c r="Q5" s="67"/>
      <c r="R5" s="67"/>
      <c r="S5" s="67"/>
      <c r="T5" s="67"/>
      <c r="U5" s="67"/>
      <c r="V5" s="67"/>
      <c r="W5" s="67"/>
      <c r="X5" s="67"/>
      <c r="Y5" s="67"/>
      <c r="Z5" s="67"/>
    </row>
    <row r="6" spans="1:26" ht="27.75" customHeight="1">
      <c r="A6" s="62"/>
      <c r="B6" s="401" t="s">
        <v>577</v>
      </c>
      <c r="C6" s="366"/>
      <c r="D6" s="366"/>
      <c r="E6" s="366"/>
      <c r="F6" s="366"/>
      <c r="G6" s="141"/>
      <c r="H6" s="141"/>
      <c r="I6" s="141"/>
      <c r="J6" s="141"/>
      <c r="K6" s="141"/>
      <c r="L6" s="141"/>
      <c r="M6" s="141"/>
      <c r="N6" s="141"/>
      <c r="O6" s="141"/>
      <c r="P6" s="141"/>
      <c r="Q6" s="141"/>
      <c r="R6" s="141"/>
      <c r="S6" s="141"/>
      <c r="T6" s="141"/>
      <c r="U6" s="141"/>
      <c r="V6" s="141"/>
      <c r="W6" s="141"/>
      <c r="X6" s="141"/>
      <c r="Y6" s="141"/>
      <c r="Z6" s="141"/>
    </row>
    <row r="7" spans="1:26" ht="14.25" customHeight="1">
      <c r="A7" s="62"/>
      <c r="B7" s="141"/>
      <c r="C7" s="141"/>
      <c r="D7" s="141"/>
      <c r="E7" s="141"/>
      <c r="F7" s="67"/>
      <c r="G7" s="67"/>
      <c r="H7" s="67"/>
      <c r="I7" s="67"/>
      <c r="J7" s="67"/>
      <c r="K7" s="67"/>
      <c r="L7" s="67"/>
      <c r="M7" s="67"/>
      <c r="N7" s="67"/>
      <c r="O7" s="67"/>
      <c r="P7" s="67"/>
      <c r="Q7" s="67"/>
      <c r="R7" s="67"/>
      <c r="S7" s="67"/>
      <c r="T7" s="67"/>
      <c r="U7" s="67"/>
      <c r="V7" s="67"/>
      <c r="W7" s="67"/>
      <c r="X7" s="67"/>
      <c r="Y7" s="67"/>
      <c r="Z7" s="67"/>
    </row>
    <row r="8" spans="1:26" ht="12" customHeight="1">
      <c r="A8" s="119"/>
      <c r="B8" s="382" t="s">
        <v>578</v>
      </c>
      <c r="C8" s="366"/>
      <c r="D8" s="366"/>
      <c r="E8" s="366"/>
      <c r="F8" s="366"/>
      <c r="G8" s="141"/>
      <c r="H8" s="141"/>
      <c r="I8" s="141"/>
      <c r="J8" s="141"/>
      <c r="K8" s="141"/>
      <c r="L8" s="141"/>
      <c r="M8" s="141"/>
      <c r="N8" s="141"/>
      <c r="O8" s="141"/>
      <c r="P8" s="141"/>
      <c r="Q8" s="141"/>
      <c r="R8" s="141"/>
      <c r="S8" s="141"/>
      <c r="T8" s="141"/>
      <c r="U8" s="141"/>
      <c r="V8" s="141"/>
      <c r="W8" s="141"/>
      <c r="X8" s="141"/>
      <c r="Y8" s="141"/>
      <c r="Z8" s="141"/>
    </row>
    <row r="9" spans="1:26" ht="13.5" customHeight="1">
      <c r="A9" s="62"/>
      <c r="B9" s="366"/>
      <c r="C9" s="366"/>
      <c r="D9" s="366"/>
      <c r="E9" s="366"/>
      <c r="F9" s="366"/>
      <c r="G9" s="141"/>
      <c r="H9" s="141"/>
      <c r="I9" s="141"/>
      <c r="J9" s="141"/>
      <c r="K9" s="141"/>
      <c r="L9" s="141"/>
      <c r="M9" s="141"/>
      <c r="N9" s="141"/>
      <c r="O9" s="141"/>
      <c r="P9" s="141"/>
      <c r="Q9" s="141"/>
      <c r="R9" s="141"/>
      <c r="S9" s="141"/>
      <c r="T9" s="141"/>
      <c r="U9" s="141"/>
      <c r="V9" s="141"/>
      <c r="W9" s="141"/>
      <c r="X9" s="141"/>
      <c r="Y9" s="141"/>
      <c r="Z9" s="141"/>
    </row>
    <row r="10" spans="1:26" ht="12.75" customHeight="1">
      <c r="A10" s="62"/>
      <c r="B10" s="366"/>
      <c r="C10" s="366"/>
      <c r="D10" s="366"/>
      <c r="E10" s="366"/>
      <c r="F10" s="366"/>
      <c r="G10" s="141"/>
      <c r="H10" s="141"/>
      <c r="I10" s="141"/>
      <c r="J10" s="141"/>
      <c r="K10" s="141"/>
      <c r="L10" s="141"/>
      <c r="M10" s="141"/>
      <c r="N10" s="141"/>
      <c r="O10" s="141"/>
      <c r="P10" s="141"/>
      <c r="Q10" s="141"/>
      <c r="R10" s="141"/>
      <c r="S10" s="141"/>
      <c r="T10" s="141"/>
      <c r="U10" s="141"/>
      <c r="V10" s="141"/>
      <c r="W10" s="141"/>
      <c r="X10" s="141"/>
      <c r="Y10" s="141"/>
      <c r="Z10" s="141"/>
    </row>
    <row r="11" spans="1:26" ht="12.75" customHeight="1">
      <c r="A11" s="62"/>
      <c r="B11" s="413"/>
      <c r="C11" s="380"/>
      <c r="D11" s="380"/>
      <c r="E11" s="380"/>
      <c r="F11" s="67"/>
      <c r="G11" s="67"/>
      <c r="H11" s="67"/>
      <c r="I11" s="67"/>
      <c r="J11" s="67"/>
      <c r="K11" s="67"/>
      <c r="L11" s="67"/>
      <c r="M11" s="67"/>
      <c r="N11" s="67"/>
      <c r="O11" s="67"/>
      <c r="P11" s="67"/>
      <c r="Q11" s="67"/>
      <c r="R11" s="67"/>
      <c r="S11" s="67"/>
      <c r="T11" s="67"/>
      <c r="U11" s="67"/>
      <c r="V11" s="67"/>
      <c r="W11" s="67"/>
      <c r="X11" s="67"/>
      <c r="Y11" s="67"/>
      <c r="Z11" s="67"/>
    </row>
    <row r="12" spans="1:26" ht="12.75" customHeight="1">
      <c r="A12" s="65"/>
      <c r="B12" s="65"/>
      <c r="C12" s="65"/>
      <c r="D12" s="65"/>
      <c r="E12" s="65"/>
      <c r="F12" s="67"/>
      <c r="G12" s="67"/>
      <c r="H12" s="67"/>
      <c r="I12" s="67"/>
      <c r="J12" s="67"/>
      <c r="K12" s="67"/>
      <c r="L12" s="67"/>
      <c r="M12" s="67"/>
      <c r="N12" s="67"/>
      <c r="O12" s="67"/>
      <c r="P12" s="67"/>
      <c r="Q12" s="67"/>
      <c r="R12" s="67"/>
      <c r="S12" s="67"/>
      <c r="T12" s="67"/>
      <c r="U12" s="67"/>
      <c r="V12" s="67"/>
      <c r="W12" s="67"/>
      <c r="X12" s="67"/>
      <c r="Y12" s="67"/>
      <c r="Z12" s="67"/>
    </row>
    <row r="13" spans="1:26" ht="14.25" customHeight="1">
      <c r="A13" s="65" t="s">
        <v>579</v>
      </c>
      <c r="B13" s="399" t="s">
        <v>580</v>
      </c>
      <c r="C13" s="366"/>
      <c r="D13" s="366"/>
      <c r="E13" s="366"/>
      <c r="F13" s="67"/>
      <c r="G13" s="67"/>
      <c r="H13" s="67"/>
      <c r="I13" s="67"/>
      <c r="J13" s="67"/>
      <c r="K13" s="67"/>
      <c r="L13" s="67"/>
      <c r="M13" s="67"/>
      <c r="N13" s="67"/>
      <c r="O13" s="67"/>
      <c r="P13" s="67"/>
      <c r="Q13" s="67"/>
      <c r="R13" s="67"/>
      <c r="S13" s="67"/>
      <c r="T13" s="67"/>
      <c r="U13" s="67"/>
      <c r="V13" s="67"/>
      <c r="W13" s="67"/>
      <c r="X13" s="67"/>
      <c r="Y13" s="67"/>
      <c r="Z13" s="67"/>
    </row>
    <row r="14" spans="1:26" ht="39" customHeight="1">
      <c r="A14" s="65"/>
      <c r="B14" s="396" t="s">
        <v>581</v>
      </c>
      <c r="C14" s="366"/>
      <c r="D14" s="366"/>
      <c r="E14" s="366"/>
      <c r="F14" s="67"/>
      <c r="G14" s="67"/>
      <c r="H14" s="67"/>
      <c r="I14" s="67"/>
      <c r="J14" s="67"/>
      <c r="K14" s="67"/>
      <c r="L14" s="67"/>
      <c r="M14" s="67"/>
      <c r="N14" s="67"/>
      <c r="O14" s="67"/>
      <c r="P14" s="67"/>
      <c r="Q14" s="67"/>
      <c r="R14" s="67"/>
      <c r="S14" s="67"/>
      <c r="T14" s="67"/>
      <c r="U14" s="67"/>
      <c r="V14" s="67"/>
      <c r="W14" s="67"/>
      <c r="X14" s="67"/>
      <c r="Y14" s="67"/>
      <c r="Z14" s="67"/>
    </row>
    <row r="15" spans="1:26" ht="28.5" customHeight="1">
      <c r="A15" s="65"/>
      <c r="B15" s="399" t="s">
        <v>582</v>
      </c>
      <c r="C15" s="366"/>
      <c r="D15" s="366"/>
      <c r="E15" s="366"/>
      <c r="F15" s="366"/>
      <c r="G15" s="193"/>
      <c r="H15" s="193"/>
      <c r="I15" s="193"/>
      <c r="J15" s="193"/>
      <c r="K15" s="193"/>
      <c r="L15" s="193"/>
      <c r="M15" s="193"/>
      <c r="N15" s="193"/>
      <c r="O15" s="193"/>
      <c r="P15" s="193"/>
      <c r="Q15" s="193"/>
      <c r="R15" s="193"/>
      <c r="S15" s="193"/>
      <c r="T15" s="193"/>
      <c r="U15" s="193"/>
      <c r="V15" s="193"/>
      <c r="W15" s="193"/>
      <c r="X15" s="193"/>
      <c r="Y15" s="193"/>
      <c r="Z15" s="193"/>
    </row>
    <row r="16" spans="1:26" ht="15" customHeight="1">
      <c r="A16" s="65"/>
      <c r="B16" s="396" t="s">
        <v>583</v>
      </c>
      <c r="C16" s="366"/>
      <c r="D16" s="366"/>
      <c r="E16" s="366"/>
      <c r="F16" s="366"/>
      <c r="G16" s="193"/>
      <c r="H16" s="193"/>
      <c r="I16" s="193"/>
      <c r="J16" s="193"/>
      <c r="K16" s="193"/>
      <c r="L16" s="193"/>
      <c r="M16" s="193"/>
      <c r="N16" s="193"/>
      <c r="O16" s="193"/>
      <c r="P16" s="193"/>
      <c r="Q16" s="193"/>
      <c r="R16" s="193"/>
      <c r="S16" s="193"/>
      <c r="T16" s="193"/>
      <c r="U16" s="193"/>
      <c r="V16" s="193"/>
      <c r="W16" s="193"/>
      <c r="X16" s="193"/>
      <c r="Y16" s="193"/>
      <c r="Z16" s="193"/>
    </row>
    <row r="17" spans="1:26" ht="28.5" customHeight="1">
      <c r="A17" s="65"/>
      <c r="B17" s="399" t="s">
        <v>584</v>
      </c>
      <c r="C17" s="366"/>
      <c r="D17" s="366"/>
      <c r="E17" s="366"/>
      <c r="F17" s="366"/>
      <c r="G17" s="193"/>
      <c r="H17" s="193"/>
      <c r="I17" s="193"/>
      <c r="J17" s="193"/>
      <c r="K17" s="193"/>
      <c r="L17" s="193"/>
      <c r="M17" s="193"/>
      <c r="N17" s="193"/>
      <c r="O17" s="193"/>
      <c r="P17" s="193"/>
      <c r="Q17" s="193"/>
      <c r="R17" s="193"/>
      <c r="S17" s="193"/>
      <c r="T17" s="193"/>
      <c r="U17" s="193"/>
      <c r="V17" s="193"/>
      <c r="W17" s="193"/>
      <c r="X17" s="193"/>
      <c r="Y17" s="193"/>
      <c r="Z17" s="193"/>
    </row>
    <row r="18" spans="1:26" ht="14.25" customHeight="1">
      <c r="A18" s="65"/>
      <c r="B18" s="396" t="s">
        <v>585</v>
      </c>
      <c r="C18" s="366"/>
      <c r="D18" s="366"/>
      <c r="E18" s="366"/>
      <c r="F18" s="366"/>
      <c r="G18" s="193"/>
      <c r="H18" s="193"/>
      <c r="I18" s="193"/>
      <c r="J18" s="193"/>
      <c r="K18" s="193"/>
      <c r="L18" s="193"/>
      <c r="M18" s="193"/>
      <c r="N18" s="193"/>
      <c r="O18" s="193"/>
      <c r="P18" s="193"/>
      <c r="Q18" s="193"/>
      <c r="R18" s="193"/>
      <c r="S18" s="193"/>
      <c r="T18" s="193"/>
      <c r="U18" s="193"/>
      <c r="V18" s="193"/>
      <c r="W18" s="193"/>
      <c r="X18" s="193"/>
      <c r="Y18" s="193"/>
      <c r="Z18" s="193"/>
    </row>
    <row r="19" spans="1:26" ht="9.75" customHeight="1">
      <c r="A19" s="65"/>
      <c r="B19" s="67"/>
      <c r="C19" s="195"/>
      <c r="D19" s="65"/>
      <c r="E19" s="65"/>
      <c r="F19" s="67"/>
      <c r="G19" s="67"/>
      <c r="H19" s="67"/>
      <c r="I19" s="67"/>
      <c r="J19" s="67"/>
      <c r="K19" s="67"/>
      <c r="L19" s="67"/>
      <c r="M19" s="67"/>
      <c r="N19" s="67"/>
      <c r="O19" s="67"/>
      <c r="P19" s="67"/>
      <c r="Q19" s="67"/>
      <c r="R19" s="67"/>
      <c r="S19" s="67"/>
      <c r="T19" s="67"/>
      <c r="U19" s="67"/>
      <c r="V19" s="67"/>
      <c r="W19" s="67"/>
      <c r="X19" s="67"/>
      <c r="Y19" s="67"/>
      <c r="Z19" s="67"/>
    </row>
    <row r="20" spans="1:26" ht="12.75" customHeight="1">
      <c r="A20" s="65" t="s">
        <v>579</v>
      </c>
      <c r="B20" s="182"/>
      <c r="C20" s="196" t="s">
        <v>586</v>
      </c>
      <c r="D20" s="196" t="s">
        <v>79</v>
      </c>
      <c r="E20" s="67"/>
      <c r="F20" s="67"/>
      <c r="G20" s="67"/>
      <c r="H20" s="67"/>
      <c r="I20" s="67"/>
      <c r="J20" s="67"/>
      <c r="K20" s="67"/>
      <c r="L20" s="67"/>
      <c r="M20" s="67"/>
      <c r="N20" s="67"/>
      <c r="O20" s="67"/>
      <c r="P20" s="67"/>
      <c r="Q20" s="67"/>
      <c r="R20" s="67"/>
      <c r="S20" s="67"/>
      <c r="T20" s="67"/>
      <c r="U20" s="67"/>
      <c r="V20" s="67"/>
      <c r="W20" s="67"/>
      <c r="X20" s="67"/>
      <c r="Y20" s="67"/>
      <c r="Z20" s="67"/>
    </row>
    <row r="21" spans="1:26" ht="12.75" customHeight="1">
      <c r="A21" s="65"/>
      <c r="B21" s="176" t="s">
        <v>587</v>
      </c>
      <c r="C21" s="197"/>
      <c r="D21" s="197"/>
      <c r="E21" s="67"/>
      <c r="F21" s="67"/>
      <c r="G21" s="67"/>
      <c r="H21" s="67"/>
      <c r="I21" s="67"/>
      <c r="J21" s="67"/>
      <c r="K21" s="67"/>
      <c r="L21" s="67"/>
      <c r="M21" s="67"/>
      <c r="N21" s="67"/>
      <c r="O21" s="67"/>
      <c r="P21" s="67"/>
      <c r="Q21" s="67"/>
      <c r="R21" s="67"/>
      <c r="S21" s="67"/>
      <c r="T21" s="67"/>
      <c r="U21" s="67"/>
      <c r="V21" s="67"/>
      <c r="W21" s="67"/>
      <c r="X21" s="67"/>
      <c r="Y21" s="67"/>
      <c r="Z21" s="67"/>
    </row>
    <row r="22" spans="1:26" ht="12.75" customHeight="1">
      <c r="A22" s="65"/>
      <c r="B22" s="198" t="s">
        <v>588</v>
      </c>
      <c r="C22" s="199">
        <v>12712</v>
      </c>
      <c r="D22" s="200" t="s">
        <v>1188</v>
      </c>
      <c r="E22" s="67"/>
      <c r="F22" s="67"/>
      <c r="G22" s="67"/>
      <c r="H22" s="67"/>
      <c r="I22" s="67"/>
      <c r="J22" s="67"/>
      <c r="K22" s="67"/>
      <c r="L22" s="67"/>
      <c r="M22" s="67"/>
      <c r="N22" s="67"/>
      <c r="O22" s="67"/>
      <c r="P22" s="67"/>
      <c r="Q22" s="67"/>
      <c r="R22" s="67"/>
      <c r="S22" s="67"/>
      <c r="T22" s="67"/>
      <c r="U22" s="67"/>
      <c r="V22" s="67"/>
      <c r="W22" s="67"/>
      <c r="X22" s="67"/>
      <c r="Y22" s="67"/>
      <c r="Z22" s="67"/>
    </row>
    <row r="23" spans="1:26" ht="12.75" customHeight="1">
      <c r="A23" s="65"/>
      <c r="B23" s="201" t="s">
        <v>589</v>
      </c>
      <c r="C23" s="202"/>
      <c r="D23" s="203"/>
      <c r="E23" s="67"/>
      <c r="F23" s="67"/>
      <c r="G23" s="67"/>
      <c r="H23" s="67"/>
      <c r="I23" s="67"/>
      <c r="J23" s="67"/>
      <c r="K23" s="67"/>
      <c r="L23" s="67"/>
      <c r="M23" s="67"/>
      <c r="N23" s="67"/>
      <c r="O23" s="67"/>
      <c r="P23" s="67"/>
      <c r="Q23" s="67"/>
      <c r="R23" s="67"/>
      <c r="S23" s="67"/>
      <c r="T23" s="67"/>
      <c r="U23" s="67"/>
      <c r="V23" s="67"/>
      <c r="W23" s="67"/>
      <c r="X23" s="67"/>
      <c r="Y23" s="67"/>
      <c r="Z23" s="67"/>
    </row>
    <row r="24" spans="1:26" ht="12.75" customHeight="1">
      <c r="A24" s="65"/>
      <c r="B24" s="198" t="s">
        <v>590</v>
      </c>
      <c r="C24" s="199">
        <v>12712</v>
      </c>
      <c r="D24" s="200">
        <v>12474</v>
      </c>
      <c r="E24" s="67"/>
      <c r="F24" s="67"/>
      <c r="G24" s="67"/>
      <c r="H24" s="67"/>
      <c r="I24" s="67"/>
      <c r="J24" s="67"/>
      <c r="K24" s="67"/>
      <c r="L24" s="67"/>
      <c r="M24" s="67"/>
      <c r="N24" s="67"/>
      <c r="O24" s="67"/>
      <c r="P24" s="67"/>
      <c r="Q24" s="67"/>
      <c r="R24" s="67"/>
      <c r="S24" s="67"/>
      <c r="T24" s="67"/>
      <c r="U24" s="67"/>
      <c r="V24" s="67"/>
      <c r="W24" s="67"/>
      <c r="X24" s="67"/>
      <c r="Y24" s="67"/>
      <c r="Z24" s="67"/>
    </row>
    <row r="25" spans="1:26" ht="12.75" customHeight="1">
      <c r="A25" s="65"/>
      <c r="B25" s="198" t="s">
        <v>591</v>
      </c>
      <c r="C25" s="199">
        <v>12712</v>
      </c>
      <c r="D25" s="200">
        <v>12474</v>
      </c>
      <c r="E25" s="67"/>
      <c r="F25" s="67"/>
      <c r="G25" s="67"/>
      <c r="H25" s="67"/>
      <c r="I25" s="67"/>
      <c r="J25" s="67"/>
      <c r="K25" s="67"/>
      <c r="L25" s="67"/>
      <c r="M25" s="67"/>
      <c r="N25" s="67"/>
      <c r="O25" s="67"/>
      <c r="P25" s="67"/>
      <c r="Q25" s="67"/>
      <c r="R25" s="67"/>
      <c r="S25" s="67"/>
      <c r="T25" s="67"/>
      <c r="U25" s="67"/>
      <c r="V25" s="67"/>
      <c r="W25" s="67"/>
      <c r="X25" s="67"/>
      <c r="Y25" s="67"/>
      <c r="Z25" s="67"/>
    </row>
    <row r="26" spans="1:26" ht="12.75" customHeight="1">
      <c r="A26" s="65"/>
      <c r="B26" s="198" t="s">
        <v>592</v>
      </c>
      <c r="C26" s="199">
        <v>31208</v>
      </c>
      <c r="D26" s="200">
        <v>30446</v>
      </c>
      <c r="E26" s="67"/>
      <c r="F26" s="67"/>
      <c r="G26" s="67"/>
      <c r="H26" s="67"/>
      <c r="I26" s="67"/>
      <c r="J26" s="67"/>
      <c r="K26" s="67"/>
      <c r="L26" s="67"/>
      <c r="M26" s="67"/>
      <c r="N26" s="67"/>
      <c r="O26" s="67"/>
      <c r="P26" s="67"/>
      <c r="Q26" s="67"/>
      <c r="R26" s="67"/>
      <c r="S26" s="67"/>
      <c r="T26" s="67"/>
      <c r="U26" s="67"/>
      <c r="V26" s="67"/>
      <c r="W26" s="67"/>
      <c r="X26" s="67"/>
      <c r="Y26" s="67"/>
      <c r="Z26" s="67"/>
    </row>
    <row r="27" spans="1:26" ht="12.75" customHeight="1">
      <c r="A27" s="65"/>
      <c r="B27" s="178" t="s">
        <v>1116</v>
      </c>
      <c r="C27" s="199">
        <v>32138</v>
      </c>
      <c r="D27" s="200">
        <v>31354</v>
      </c>
      <c r="E27" s="67"/>
      <c r="F27" s="67"/>
      <c r="G27" s="67"/>
      <c r="H27" s="67"/>
      <c r="I27" s="67"/>
      <c r="J27" s="67"/>
      <c r="K27" s="67"/>
      <c r="L27" s="67"/>
      <c r="M27" s="67"/>
      <c r="N27" s="67"/>
      <c r="O27" s="67"/>
      <c r="P27" s="67"/>
      <c r="Q27" s="67"/>
      <c r="R27" s="67"/>
      <c r="S27" s="67"/>
      <c r="T27" s="67"/>
      <c r="U27" s="67"/>
      <c r="V27" s="67"/>
      <c r="W27" s="67"/>
      <c r="X27" s="67"/>
      <c r="Y27" s="67"/>
      <c r="Z27" s="67"/>
    </row>
    <row r="28" spans="1:26" ht="12.75" customHeight="1">
      <c r="A28" s="65"/>
      <c r="B28" s="204" t="s">
        <v>593</v>
      </c>
      <c r="C28" s="205"/>
      <c r="D28" s="206"/>
      <c r="E28" s="67"/>
      <c r="F28" s="67"/>
      <c r="G28" s="67"/>
      <c r="H28" s="67"/>
      <c r="I28" s="67"/>
      <c r="J28" s="67"/>
      <c r="K28" s="67"/>
      <c r="L28" s="67"/>
      <c r="M28" s="67"/>
      <c r="N28" s="67"/>
      <c r="O28" s="67"/>
      <c r="P28" s="67"/>
      <c r="Q28" s="67"/>
      <c r="R28" s="67"/>
      <c r="S28" s="67"/>
      <c r="T28" s="67"/>
      <c r="U28" s="67"/>
      <c r="V28" s="67"/>
      <c r="W28" s="67"/>
      <c r="X28" s="67"/>
      <c r="Y28" s="67"/>
      <c r="Z28" s="67"/>
    </row>
    <row r="29" spans="1:26" ht="12.75" customHeight="1">
      <c r="A29" s="65"/>
      <c r="B29" s="178" t="s">
        <v>594</v>
      </c>
      <c r="C29" s="199">
        <v>4860</v>
      </c>
      <c r="D29" s="200">
        <v>4664</v>
      </c>
      <c r="E29" s="67"/>
      <c r="F29" s="67"/>
      <c r="G29" s="67"/>
      <c r="H29" s="67"/>
      <c r="I29" s="67"/>
      <c r="J29" s="67"/>
      <c r="K29" s="67"/>
      <c r="L29" s="67"/>
      <c r="M29" s="67"/>
      <c r="N29" s="67"/>
      <c r="O29" s="67"/>
      <c r="P29" s="67"/>
      <c r="Q29" s="67"/>
      <c r="R29" s="67"/>
      <c r="S29" s="67"/>
      <c r="T29" s="67"/>
      <c r="U29" s="67"/>
      <c r="V29" s="67"/>
      <c r="W29" s="67"/>
      <c r="X29" s="67"/>
      <c r="Y29" s="67"/>
      <c r="Z29" s="67"/>
    </row>
    <row r="30" spans="1:26" ht="12.75" customHeight="1">
      <c r="A30" s="65"/>
      <c r="B30" s="178" t="s">
        <v>595</v>
      </c>
      <c r="C30" s="199">
        <v>12972</v>
      </c>
      <c r="D30" s="200">
        <v>12354</v>
      </c>
      <c r="E30" s="67"/>
      <c r="F30" s="67"/>
      <c r="G30" s="67"/>
      <c r="H30" s="67"/>
      <c r="I30" s="67"/>
      <c r="J30" s="67"/>
      <c r="K30" s="67"/>
      <c r="L30" s="67"/>
      <c r="M30" s="67"/>
      <c r="N30" s="67"/>
      <c r="O30" s="67"/>
      <c r="P30" s="67"/>
      <c r="Q30" s="67"/>
      <c r="R30" s="67"/>
      <c r="S30" s="67"/>
      <c r="T30" s="67"/>
      <c r="U30" s="67"/>
      <c r="V30" s="67"/>
      <c r="W30" s="67"/>
      <c r="X30" s="67"/>
      <c r="Y30" s="67"/>
      <c r="Z30" s="67"/>
    </row>
    <row r="31" spans="1:26" ht="12.75" customHeight="1">
      <c r="A31" s="65"/>
      <c r="B31" s="178" t="s">
        <v>596</v>
      </c>
      <c r="C31" s="199">
        <v>6960</v>
      </c>
      <c r="D31" s="200">
        <v>6628</v>
      </c>
      <c r="E31" s="67"/>
      <c r="F31" s="67"/>
      <c r="G31" s="67"/>
      <c r="H31" s="67"/>
      <c r="I31" s="67"/>
      <c r="J31" s="67"/>
      <c r="K31" s="67"/>
      <c r="L31" s="67"/>
      <c r="M31" s="67"/>
      <c r="N31" s="67"/>
      <c r="O31" s="67"/>
      <c r="P31" s="67"/>
      <c r="Q31" s="67"/>
      <c r="R31" s="67"/>
      <c r="S31" s="67"/>
      <c r="T31" s="67"/>
      <c r="U31" s="67"/>
      <c r="V31" s="67"/>
      <c r="W31" s="67"/>
      <c r="X31" s="67"/>
      <c r="Y31" s="67"/>
      <c r="Z31" s="67"/>
    </row>
    <row r="32" spans="1:26" ht="15" customHeight="1">
      <c r="A32" s="65"/>
      <c r="B32" s="178" t="s">
        <v>597</v>
      </c>
      <c r="C32" s="199">
        <v>6012</v>
      </c>
      <c r="D32" s="200">
        <v>5726</v>
      </c>
      <c r="E32" s="67"/>
      <c r="F32" s="67"/>
      <c r="G32" s="67"/>
      <c r="H32" s="67"/>
      <c r="I32" s="67"/>
      <c r="J32" s="67"/>
      <c r="K32" s="67"/>
      <c r="L32" s="67"/>
      <c r="M32" s="67"/>
      <c r="N32" s="67"/>
      <c r="O32" s="67"/>
      <c r="P32" s="67"/>
      <c r="Q32" s="67"/>
      <c r="R32" s="67"/>
      <c r="S32" s="67"/>
      <c r="T32" s="67"/>
      <c r="U32" s="67"/>
      <c r="V32" s="67"/>
      <c r="W32" s="67"/>
      <c r="X32" s="67"/>
      <c r="Y32" s="67"/>
      <c r="Z32" s="67"/>
    </row>
    <row r="33" spans="1:26" ht="9" customHeight="1">
      <c r="A33" s="62"/>
      <c r="B33" s="67"/>
      <c r="C33" s="67"/>
      <c r="D33" s="67"/>
      <c r="E33" s="67"/>
      <c r="F33" s="67"/>
      <c r="G33" s="67"/>
      <c r="H33" s="67"/>
      <c r="I33" s="67"/>
      <c r="J33" s="67"/>
      <c r="K33" s="67"/>
      <c r="L33" s="67"/>
      <c r="M33" s="67"/>
      <c r="N33" s="67"/>
      <c r="O33" s="67"/>
      <c r="P33" s="67"/>
      <c r="Q33" s="67"/>
      <c r="R33" s="67"/>
      <c r="S33" s="67"/>
      <c r="T33" s="67"/>
      <c r="U33" s="67"/>
      <c r="V33" s="67"/>
      <c r="W33" s="67"/>
      <c r="X33" s="67"/>
      <c r="Y33" s="67"/>
      <c r="Z33" s="67"/>
    </row>
    <row r="34" spans="1:26" ht="26.25" customHeight="1">
      <c r="A34" s="65"/>
      <c r="B34" s="382" t="s">
        <v>598</v>
      </c>
      <c r="C34" s="366"/>
      <c r="D34" s="366"/>
      <c r="E34" s="88" t="s">
        <v>1188</v>
      </c>
      <c r="F34" s="67"/>
      <c r="G34" s="67"/>
      <c r="H34" s="67"/>
      <c r="I34" s="67"/>
      <c r="J34" s="67"/>
      <c r="K34" s="67"/>
      <c r="L34" s="67"/>
      <c r="M34" s="67"/>
      <c r="N34" s="67"/>
      <c r="O34" s="67"/>
      <c r="P34" s="67"/>
      <c r="Q34" s="67"/>
      <c r="R34" s="67"/>
      <c r="S34" s="67"/>
      <c r="T34" s="67"/>
      <c r="U34" s="67"/>
      <c r="V34" s="67"/>
      <c r="W34" s="67"/>
      <c r="X34" s="67"/>
      <c r="Y34" s="67"/>
      <c r="Z34" s="67"/>
    </row>
    <row r="35" spans="1:26" ht="12.75" customHeight="1">
      <c r="A35" s="65"/>
      <c r="B35" s="64"/>
      <c r="C35" s="64"/>
      <c r="D35" s="207"/>
      <c r="E35" s="67"/>
      <c r="F35" s="67"/>
      <c r="G35" s="67"/>
      <c r="H35" s="67"/>
      <c r="I35" s="67"/>
      <c r="J35" s="67"/>
      <c r="K35" s="67"/>
      <c r="L35" s="67"/>
      <c r="M35" s="67"/>
      <c r="N35" s="67"/>
      <c r="O35" s="67"/>
      <c r="P35" s="67"/>
      <c r="Q35" s="67"/>
      <c r="R35" s="67"/>
      <c r="S35" s="67"/>
      <c r="T35" s="67"/>
      <c r="U35" s="67"/>
      <c r="V35" s="67"/>
      <c r="W35" s="67"/>
      <c r="X35" s="67"/>
      <c r="Y35" s="67"/>
      <c r="Z35" s="67"/>
    </row>
    <row r="36" spans="1:26" ht="12.75" customHeight="1">
      <c r="A36" s="65"/>
      <c r="B36" s="64" t="s">
        <v>375</v>
      </c>
      <c r="C36" s="413"/>
      <c r="D36" s="380"/>
      <c r="E36" s="380"/>
      <c r="F36" s="67"/>
      <c r="G36" s="67"/>
      <c r="H36" s="67"/>
      <c r="I36" s="67"/>
      <c r="J36" s="67"/>
      <c r="K36" s="67"/>
      <c r="L36" s="67"/>
      <c r="M36" s="67"/>
      <c r="N36" s="67"/>
      <c r="O36" s="67"/>
      <c r="P36" s="67"/>
      <c r="Q36" s="67"/>
      <c r="R36" s="67"/>
      <c r="S36" s="67"/>
      <c r="T36" s="67"/>
      <c r="U36" s="67"/>
      <c r="V36" s="67"/>
      <c r="W36" s="67"/>
      <c r="X36" s="67"/>
      <c r="Y36" s="67"/>
      <c r="Z36" s="67"/>
    </row>
    <row r="37" spans="1:26" ht="12.75" customHeight="1">
      <c r="A37" s="65"/>
      <c r="B37" s="382"/>
      <c r="C37" s="366"/>
      <c r="D37" s="366"/>
      <c r="E37" s="366"/>
      <c r="F37" s="366"/>
      <c r="G37" s="64"/>
      <c r="H37" s="64"/>
      <c r="I37" s="64"/>
      <c r="J37" s="64"/>
      <c r="K37" s="64"/>
      <c r="L37" s="64"/>
      <c r="M37" s="64"/>
      <c r="N37" s="64"/>
      <c r="O37" s="64"/>
      <c r="P37" s="64"/>
      <c r="Q37" s="64"/>
      <c r="R37" s="64"/>
      <c r="S37" s="64"/>
      <c r="T37" s="64"/>
      <c r="U37" s="64"/>
      <c r="V37" s="64"/>
      <c r="W37" s="64"/>
      <c r="X37" s="64"/>
      <c r="Y37" s="64"/>
      <c r="Z37" s="64"/>
    </row>
    <row r="38" spans="1:26" ht="12.75" customHeight="1">
      <c r="A38" s="62"/>
      <c r="B38" s="402"/>
      <c r="C38" s="366"/>
      <c r="D38" s="187" t="s">
        <v>599</v>
      </c>
      <c r="E38" s="187" t="s">
        <v>600</v>
      </c>
      <c r="F38" s="67"/>
      <c r="G38" s="67"/>
      <c r="H38" s="67"/>
      <c r="I38" s="67"/>
      <c r="J38" s="67"/>
      <c r="K38" s="67"/>
      <c r="L38" s="67"/>
      <c r="M38" s="67"/>
      <c r="N38" s="67"/>
      <c r="O38" s="67"/>
      <c r="P38" s="67"/>
      <c r="Q38" s="67"/>
      <c r="R38" s="67"/>
      <c r="S38" s="67"/>
      <c r="T38" s="67"/>
      <c r="U38" s="67"/>
      <c r="V38" s="67"/>
      <c r="W38" s="67"/>
      <c r="X38" s="67"/>
      <c r="Y38" s="67"/>
      <c r="Z38" s="67"/>
    </row>
    <row r="39" spans="1:26" ht="25.5" customHeight="1">
      <c r="A39" s="65" t="s">
        <v>601</v>
      </c>
      <c r="B39" s="452" t="s">
        <v>602</v>
      </c>
      <c r="C39" s="386"/>
      <c r="D39" s="128">
        <v>12</v>
      </c>
      <c r="E39" s="128">
        <v>18</v>
      </c>
      <c r="F39" s="67"/>
      <c r="G39" s="67"/>
      <c r="H39" s="67"/>
      <c r="I39" s="67"/>
      <c r="J39" s="67"/>
      <c r="K39" s="67"/>
      <c r="L39" s="67"/>
      <c r="M39" s="67"/>
      <c r="N39" s="67"/>
      <c r="O39" s="67"/>
      <c r="P39" s="67"/>
      <c r="Q39" s="67"/>
      <c r="R39" s="67"/>
      <c r="S39" s="67"/>
      <c r="T39" s="67"/>
      <c r="U39" s="67"/>
      <c r="V39" s="67"/>
      <c r="W39" s="67"/>
      <c r="X39" s="67"/>
      <c r="Y39" s="67"/>
      <c r="Z39" s="67"/>
    </row>
    <row r="40" spans="1:26" ht="12.75" customHeight="1">
      <c r="A40" s="62"/>
      <c r="B40" s="67"/>
      <c r="C40" s="67"/>
      <c r="D40" s="67"/>
      <c r="E40" s="67"/>
      <c r="F40" s="67"/>
      <c r="G40" s="67"/>
      <c r="H40" s="67"/>
      <c r="I40" s="67"/>
      <c r="J40" s="67"/>
      <c r="K40" s="67"/>
      <c r="L40" s="67"/>
      <c r="M40" s="67"/>
      <c r="N40" s="67"/>
      <c r="O40" s="67"/>
      <c r="P40" s="67"/>
      <c r="Q40" s="67"/>
      <c r="R40" s="67"/>
      <c r="S40" s="67"/>
      <c r="T40" s="67"/>
      <c r="U40" s="67"/>
      <c r="V40" s="67"/>
      <c r="W40" s="67"/>
      <c r="X40" s="67"/>
      <c r="Y40" s="67"/>
      <c r="Z40" s="67"/>
    </row>
    <row r="41" spans="1:26" ht="12.75" customHeight="1">
      <c r="A41" s="62"/>
      <c r="B41" s="402"/>
      <c r="C41" s="366"/>
      <c r="D41" s="187" t="s">
        <v>12</v>
      </c>
      <c r="E41" s="187" t="s">
        <v>13</v>
      </c>
      <c r="F41" s="67"/>
      <c r="G41" s="67"/>
      <c r="H41" s="67"/>
      <c r="I41" s="67"/>
      <c r="J41" s="67"/>
      <c r="K41" s="67"/>
      <c r="L41" s="67"/>
      <c r="M41" s="67"/>
      <c r="N41" s="67"/>
      <c r="O41" s="67"/>
      <c r="P41" s="67"/>
      <c r="Q41" s="67"/>
      <c r="R41" s="67"/>
      <c r="S41" s="67"/>
      <c r="T41" s="67"/>
      <c r="U41" s="67"/>
      <c r="V41" s="67"/>
      <c r="W41" s="67"/>
      <c r="X41" s="67"/>
      <c r="Y41" s="67"/>
      <c r="Z41" s="67"/>
    </row>
    <row r="42" spans="1:26" ht="27.75" customHeight="1">
      <c r="A42" s="65" t="s">
        <v>603</v>
      </c>
      <c r="B42" s="452" t="s">
        <v>604</v>
      </c>
      <c r="C42" s="386"/>
      <c r="D42" s="184" t="s">
        <v>1175</v>
      </c>
      <c r="E42" s="184"/>
      <c r="F42" s="67"/>
      <c r="G42" s="67"/>
      <c r="H42" s="67"/>
      <c r="I42" s="67"/>
      <c r="J42" s="67"/>
      <c r="K42" s="67"/>
      <c r="L42" s="67"/>
      <c r="M42" s="67"/>
      <c r="N42" s="67"/>
      <c r="O42" s="67"/>
      <c r="P42" s="67"/>
      <c r="Q42" s="67"/>
      <c r="R42" s="67"/>
      <c r="S42" s="67"/>
      <c r="T42" s="67"/>
      <c r="U42" s="67"/>
      <c r="V42" s="67"/>
      <c r="W42" s="67"/>
      <c r="X42" s="67"/>
      <c r="Y42" s="67"/>
      <c r="Z42" s="67"/>
    </row>
    <row r="43" spans="1:26" ht="28.5" customHeight="1">
      <c r="A43" s="65" t="s">
        <v>605</v>
      </c>
      <c r="B43" s="382" t="s">
        <v>606</v>
      </c>
      <c r="C43" s="366"/>
      <c r="D43" s="184" t="s">
        <v>1175</v>
      </c>
      <c r="E43" s="208"/>
      <c r="F43" s="67"/>
      <c r="G43" s="67"/>
      <c r="H43" s="67"/>
      <c r="I43" s="67"/>
      <c r="J43" s="67"/>
      <c r="K43" s="67"/>
      <c r="L43" s="67"/>
      <c r="M43" s="67"/>
      <c r="N43" s="67"/>
      <c r="O43" s="67"/>
      <c r="P43" s="67"/>
      <c r="Q43" s="67"/>
      <c r="R43" s="67"/>
      <c r="S43" s="67"/>
      <c r="T43" s="67"/>
      <c r="U43" s="67"/>
      <c r="V43" s="67"/>
      <c r="W43" s="67"/>
      <c r="X43" s="67"/>
      <c r="Y43" s="67"/>
      <c r="Z43" s="67"/>
    </row>
    <row r="44" spans="1:26" ht="28.5" customHeight="1">
      <c r="A44" s="65"/>
      <c r="B44" s="382" t="s">
        <v>607</v>
      </c>
      <c r="C44" s="366"/>
      <c r="D44" s="209">
        <v>0.6535116265309745</v>
      </c>
      <c r="E44" s="186"/>
      <c r="F44" s="67"/>
      <c r="G44" s="67"/>
      <c r="H44" s="67"/>
      <c r="I44" s="67"/>
      <c r="J44" s="67"/>
      <c r="K44" s="67"/>
      <c r="L44" s="67"/>
      <c r="M44" s="67"/>
      <c r="N44" s="67"/>
      <c r="O44" s="67"/>
      <c r="P44" s="67"/>
      <c r="Q44" s="67"/>
      <c r="R44" s="67"/>
      <c r="S44" s="67"/>
      <c r="T44" s="67"/>
      <c r="U44" s="67"/>
      <c r="V44" s="67"/>
      <c r="W44" s="67"/>
      <c r="X44" s="67"/>
      <c r="Y44" s="67"/>
      <c r="Z44" s="67"/>
    </row>
    <row r="45" spans="1:26" ht="12.75" customHeight="1">
      <c r="A45" s="62"/>
      <c r="B45" s="453"/>
      <c r="C45" s="366"/>
      <c r="D45" s="366"/>
      <c r="E45" s="366"/>
      <c r="F45" s="67"/>
      <c r="G45" s="67"/>
      <c r="H45" s="67"/>
      <c r="I45" s="67"/>
      <c r="J45" s="67"/>
      <c r="K45" s="67"/>
      <c r="L45" s="67"/>
      <c r="M45" s="67"/>
      <c r="N45" s="67"/>
      <c r="O45" s="67"/>
      <c r="P45" s="67"/>
      <c r="Q45" s="67"/>
      <c r="R45" s="67"/>
      <c r="S45" s="67"/>
      <c r="T45" s="67"/>
      <c r="U45" s="67"/>
      <c r="V45" s="67"/>
      <c r="W45" s="67"/>
      <c r="X45" s="67"/>
      <c r="Y45" s="67"/>
      <c r="Z45" s="67"/>
    </row>
    <row r="46" spans="1:26" ht="19.5" customHeight="1">
      <c r="A46" s="65" t="s">
        <v>608</v>
      </c>
      <c r="B46" s="387" t="s">
        <v>609</v>
      </c>
      <c r="C46" s="380"/>
      <c r="D46" s="380"/>
      <c r="E46" s="380"/>
      <c r="F46" s="67"/>
      <c r="G46" s="67"/>
      <c r="H46" s="67"/>
      <c r="I46" s="67"/>
      <c r="J46" s="67"/>
      <c r="K46" s="67"/>
      <c r="L46" s="67"/>
      <c r="M46" s="67"/>
      <c r="N46" s="67"/>
      <c r="O46" s="67"/>
      <c r="P46" s="67"/>
      <c r="Q46" s="67"/>
      <c r="R46" s="67"/>
      <c r="S46" s="67"/>
      <c r="T46" s="67"/>
      <c r="U46" s="67"/>
      <c r="V46" s="67"/>
      <c r="W46" s="67"/>
      <c r="X46" s="67"/>
      <c r="Y46" s="67"/>
      <c r="Z46" s="67"/>
    </row>
    <row r="47" spans="1:26" ht="12.75" customHeight="1">
      <c r="A47" s="65"/>
      <c r="B47" s="180"/>
      <c r="C47" s="142" t="s">
        <v>610</v>
      </c>
      <c r="D47" s="142" t="s">
        <v>611</v>
      </c>
      <c r="E47" s="142" t="s">
        <v>612</v>
      </c>
      <c r="F47" s="67"/>
      <c r="G47" s="67"/>
      <c r="H47" s="67"/>
      <c r="I47" s="67"/>
      <c r="J47" s="67"/>
      <c r="K47" s="67"/>
      <c r="L47" s="67"/>
      <c r="M47" s="67"/>
      <c r="N47" s="67"/>
      <c r="O47" s="67"/>
      <c r="P47" s="67"/>
      <c r="Q47" s="67"/>
      <c r="R47" s="67"/>
      <c r="S47" s="67"/>
      <c r="T47" s="67"/>
      <c r="U47" s="67"/>
      <c r="V47" s="67"/>
      <c r="W47" s="67"/>
      <c r="X47" s="67"/>
      <c r="Y47" s="67"/>
      <c r="Z47" s="67"/>
    </row>
    <row r="48" spans="1:26" ht="12.75" customHeight="1">
      <c r="A48" s="65"/>
      <c r="B48" s="182" t="s">
        <v>613</v>
      </c>
      <c r="C48" s="199">
        <v>1200</v>
      </c>
      <c r="D48" s="199">
        <v>1200</v>
      </c>
      <c r="E48" s="199">
        <v>1200</v>
      </c>
      <c r="F48" s="67"/>
      <c r="G48" s="67"/>
      <c r="H48" s="67"/>
      <c r="I48" s="67"/>
      <c r="J48" s="67"/>
      <c r="K48" s="67"/>
      <c r="L48" s="67"/>
      <c r="M48" s="67"/>
      <c r="N48" s="67"/>
      <c r="O48" s="67"/>
      <c r="P48" s="67"/>
      <c r="Q48" s="67"/>
      <c r="R48" s="67"/>
      <c r="S48" s="67"/>
      <c r="T48" s="67"/>
      <c r="U48" s="67"/>
      <c r="V48" s="67"/>
      <c r="W48" s="67"/>
      <c r="X48" s="67"/>
      <c r="Y48" s="67"/>
      <c r="Z48" s="67"/>
    </row>
    <row r="49" spans="1:26" ht="12.75" customHeight="1">
      <c r="A49" s="65"/>
      <c r="B49" s="182" t="s">
        <v>614</v>
      </c>
      <c r="C49" s="210"/>
      <c r="D49" s="210"/>
      <c r="E49" s="211" t="s">
        <v>1188</v>
      </c>
      <c r="F49" s="67"/>
      <c r="G49" s="67"/>
      <c r="H49" s="67"/>
      <c r="I49" s="67"/>
      <c r="J49" s="67"/>
      <c r="K49" s="67"/>
      <c r="L49" s="67"/>
      <c r="M49" s="67"/>
      <c r="N49" s="67"/>
      <c r="O49" s="67"/>
      <c r="P49" s="67"/>
      <c r="Q49" s="67"/>
      <c r="R49" s="67"/>
      <c r="S49" s="67"/>
      <c r="T49" s="67"/>
      <c r="U49" s="67"/>
      <c r="V49" s="67"/>
      <c r="W49" s="67"/>
      <c r="X49" s="67"/>
      <c r="Y49" s="67"/>
      <c r="Z49" s="67"/>
    </row>
    <row r="50" spans="1:26" ht="12.75" customHeight="1">
      <c r="A50" s="65"/>
      <c r="B50" s="182" t="s">
        <v>615</v>
      </c>
      <c r="C50" s="210"/>
      <c r="D50" s="211" t="s">
        <v>1188</v>
      </c>
      <c r="E50" s="211" t="s">
        <v>1188</v>
      </c>
      <c r="F50" s="67"/>
      <c r="G50" s="67"/>
      <c r="H50" s="67"/>
      <c r="I50" s="67"/>
      <c r="J50" s="67"/>
      <c r="K50" s="67"/>
      <c r="L50" s="67"/>
      <c r="M50" s="67"/>
      <c r="N50" s="67"/>
      <c r="O50" s="67"/>
      <c r="P50" s="67"/>
      <c r="Q50" s="67"/>
      <c r="R50" s="67"/>
      <c r="S50" s="67"/>
      <c r="T50" s="67"/>
      <c r="U50" s="67"/>
      <c r="V50" s="67"/>
      <c r="W50" s="67"/>
      <c r="X50" s="67"/>
      <c r="Y50" s="67"/>
      <c r="Z50" s="67"/>
    </row>
    <row r="51" spans="1:26" ht="12.75" customHeight="1">
      <c r="A51" s="65"/>
      <c r="B51" s="212" t="s">
        <v>616</v>
      </c>
      <c r="C51" s="210"/>
      <c r="D51" s="210"/>
      <c r="E51" s="199">
        <v>13938</v>
      </c>
      <c r="F51" s="67"/>
      <c r="G51" s="67"/>
      <c r="H51" s="67"/>
      <c r="I51" s="67"/>
      <c r="J51" s="67"/>
      <c r="K51" s="67"/>
      <c r="L51" s="67"/>
      <c r="M51" s="67"/>
      <c r="N51" s="67"/>
      <c r="O51" s="67"/>
      <c r="P51" s="67"/>
      <c r="Q51" s="67"/>
      <c r="R51" s="67"/>
      <c r="S51" s="67"/>
      <c r="T51" s="67"/>
      <c r="U51" s="67"/>
      <c r="V51" s="67"/>
      <c r="W51" s="67"/>
      <c r="X51" s="67"/>
      <c r="Y51" s="67"/>
      <c r="Z51" s="67"/>
    </row>
    <row r="52" spans="1:26" ht="12.75" customHeight="1">
      <c r="A52" s="65"/>
      <c r="B52" s="182" t="s">
        <v>617</v>
      </c>
      <c r="C52" s="199">
        <v>500</v>
      </c>
      <c r="D52" s="199">
        <v>500</v>
      </c>
      <c r="E52" s="199">
        <v>500</v>
      </c>
      <c r="F52" s="67"/>
      <c r="G52" s="67"/>
      <c r="H52" s="67"/>
      <c r="I52" s="67"/>
      <c r="J52" s="67"/>
      <c r="K52" s="67"/>
      <c r="L52" s="67"/>
      <c r="M52" s="67"/>
      <c r="N52" s="67"/>
      <c r="O52" s="67"/>
      <c r="P52" s="67"/>
      <c r="Q52" s="67"/>
      <c r="R52" s="67"/>
      <c r="S52" s="67"/>
      <c r="T52" s="67"/>
      <c r="U52" s="67"/>
      <c r="V52" s="67"/>
      <c r="W52" s="67"/>
      <c r="X52" s="67"/>
      <c r="Y52" s="67"/>
      <c r="Z52" s="67"/>
    </row>
    <row r="53" spans="1:26" ht="12.75" customHeight="1">
      <c r="A53" s="65"/>
      <c r="B53" s="182" t="s">
        <v>618</v>
      </c>
      <c r="C53" s="199">
        <v>2000</v>
      </c>
      <c r="D53" s="199">
        <v>2000</v>
      </c>
      <c r="E53" s="199">
        <v>2000</v>
      </c>
      <c r="F53" s="67"/>
      <c r="G53" s="67"/>
      <c r="H53" s="67"/>
      <c r="I53" s="67"/>
      <c r="J53" s="67"/>
      <c r="K53" s="67"/>
      <c r="L53" s="67"/>
      <c r="M53" s="67"/>
      <c r="N53" s="67"/>
      <c r="O53" s="67"/>
      <c r="P53" s="67"/>
      <c r="Q53" s="67"/>
      <c r="R53" s="67"/>
      <c r="S53" s="67"/>
      <c r="T53" s="67"/>
      <c r="U53" s="67"/>
      <c r="V53" s="67"/>
      <c r="W53" s="67"/>
      <c r="X53" s="67"/>
      <c r="Y53" s="67"/>
      <c r="Z53" s="67"/>
    </row>
    <row r="54" spans="1:26" ht="12.75" customHeight="1">
      <c r="A54" s="62"/>
      <c r="B54" s="410" t="s">
        <v>619</v>
      </c>
      <c r="C54" s="366"/>
      <c r="D54" s="366"/>
      <c r="E54" s="366"/>
      <c r="F54" s="67"/>
      <c r="G54" s="67"/>
      <c r="H54" s="67"/>
      <c r="I54" s="67"/>
      <c r="J54" s="67"/>
      <c r="K54" s="67"/>
      <c r="L54" s="67"/>
      <c r="M54" s="67"/>
      <c r="N54" s="67"/>
      <c r="O54" s="67"/>
      <c r="P54" s="67"/>
      <c r="Q54" s="67"/>
      <c r="R54" s="67"/>
      <c r="S54" s="67"/>
      <c r="T54" s="67"/>
      <c r="U54" s="67"/>
      <c r="V54" s="67"/>
      <c r="W54" s="67"/>
      <c r="X54" s="67"/>
      <c r="Y54" s="67"/>
      <c r="Z54" s="67"/>
    </row>
    <row r="55" spans="1:26" ht="12.75" customHeight="1">
      <c r="A55" s="62"/>
      <c r="B55" s="67"/>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12.75" customHeight="1">
      <c r="A56" s="65" t="s">
        <v>620</v>
      </c>
      <c r="B56" s="387" t="s">
        <v>621</v>
      </c>
      <c r="C56" s="380"/>
      <c r="D56" s="67"/>
      <c r="E56" s="67"/>
      <c r="F56" s="67"/>
      <c r="G56" s="67"/>
      <c r="H56" s="67"/>
      <c r="I56" s="67"/>
      <c r="J56" s="67"/>
      <c r="K56" s="67"/>
      <c r="L56" s="67"/>
      <c r="M56" s="67"/>
      <c r="N56" s="67"/>
      <c r="O56" s="67"/>
      <c r="P56" s="67"/>
      <c r="Q56" s="67"/>
      <c r="R56" s="67"/>
      <c r="S56" s="67"/>
      <c r="T56" s="67"/>
      <c r="U56" s="67"/>
      <c r="V56" s="67"/>
      <c r="W56" s="67"/>
      <c r="X56" s="67"/>
      <c r="Y56" s="67"/>
      <c r="Z56" s="67"/>
    </row>
    <row r="57" spans="1:26" ht="12.75" customHeight="1">
      <c r="A57" s="65"/>
      <c r="B57" s="198" t="s">
        <v>622</v>
      </c>
      <c r="C57" s="211" t="s">
        <v>1188</v>
      </c>
      <c r="D57" s="67"/>
      <c r="E57" s="67"/>
      <c r="F57" s="67"/>
      <c r="G57" s="67"/>
      <c r="H57" s="67"/>
      <c r="I57" s="67"/>
      <c r="J57" s="67"/>
      <c r="K57" s="67"/>
      <c r="L57" s="67"/>
      <c r="M57" s="67"/>
      <c r="N57" s="67"/>
      <c r="O57" s="67"/>
      <c r="P57" s="67"/>
      <c r="Q57" s="67"/>
      <c r="R57" s="67"/>
      <c r="S57" s="67"/>
      <c r="T57" s="67"/>
      <c r="U57" s="67"/>
      <c r="V57" s="67"/>
      <c r="W57" s="67"/>
      <c r="X57" s="67"/>
      <c r="Y57" s="67"/>
      <c r="Z57" s="67"/>
    </row>
    <row r="58" spans="1:26" ht="12.75" customHeight="1">
      <c r="A58" s="65"/>
      <c r="B58" s="198" t="s">
        <v>623</v>
      </c>
      <c r="C58" s="211" t="s">
        <v>1188</v>
      </c>
      <c r="D58" s="67"/>
      <c r="E58" s="67"/>
      <c r="F58" s="67"/>
      <c r="G58" s="67"/>
      <c r="H58" s="67"/>
      <c r="I58" s="67"/>
      <c r="J58" s="67"/>
      <c r="K58" s="67"/>
      <c r="L58" s="67"/>
      <c r="M58" s="67"/>
      <c r="N58" s="67"/>
      <c r="O58" s="67"/>
      <c r="P58" s="67"/>
      <c r="Q58" s="67"/>
      <c r="R58" s="67"/>
      <c r="S58" s="67"/>
      <c r="T58" s="67"/>
      <c r="U58" s="67"/>
      <c r="V58" s="67"/>
      <c r="W58" s="67"/>
      <c r="X58" s="67"/>
      <c r="Y58" s="67"/>
      <c r="Z58" s="67"/>
    </row>
    <row r="59" spans="1:26" ht="12.75" customHeight="1">
      <c r="A59" s="65"/>
      <c r="B59" s="198" t="s">
        <v>624</v>
      </c>
      <c r="C59" s="211" t="s">
        <v>1188</v>
      </c>
      <c r="D59" s="67"/>
      <c r="E59" s="67"/>
      <c r="F59" s="67"/>
      <c r="G59" s="67"/>
      <c r="H59" s="67"/>
      <c r="I59" s="67"/>
      <c r="J59" s="67"/>
      <c r="K59" s="67"/>
      <c r="L59" s="67"/>
      <c r="M59" s="67"/>
      <c r="N59" s="67"/>
      <c r="O59" s="67"/>
      <c r="P59" s="67"/>
      <c r="Q59" s="67"/>
      <c r="R59" s="67"/>
      <c r="S59" s="67"/>
      <c r="T59" s="67"/>
      <c r="U59" s="67"/>
      <c r="V59" s="67"/>
      <c r="W59" s="67"/>
      <c r="X59" s="67"/>
      <c r="Y59" s="67"/>
      <c r="Z59" s="67"/>
    </row>
    <row r="60" spans="1:26" ht="12.75" customHeight="1">
      <c r="A60" s="65"/>
      <c r="B60" s="198" t="s">
        <v>625</v>
      </c>
      <c r="C60" s="211" t="s">
        <v>1188</v>
      </c>
      <c r="D60" s="67"/>
      <c r="E60" s="67"/>
      <c r="F60" s="67"/>
      <c r="G60" s="67"/>
      <c r="H60" s="67"/>
      <c r="I60" s="67"/>
      <c r="J60" s="67"/>
      <c r="K60" s="67"/>
      <c r="L60" s="67"/>
      <c r="M60" s="67"/>
      <c r="N60" s="67"/>
      <c r="O60" s="67"/>
      <c r="P60" s="67"/>
      <c r="Q60" s="67"/>
      <c r="R60" s="67"/>
      <c r="S60" s="67"/>
      <c r="T60" s="67"/>
      <c r="U60" s="67"/>
      <c r="V60" s="67"/>
      <c r="W60" s="67"/>
      <c r="X60" s="67"/>
      <c r="Y60" s="67"/>
      <c r="Z60" s="67"/>
    </row>
    <row r="61" spans="1:26" ht="12.75" customHeight="1">
      <c r="A61" s="65"/>
      <c r="B61" s="198" t="s">
        <v>626</v>
      </c>
      <c r="C61" s="211" t="s">
        <v>1188</v>
      </c>
      <c r="D61" s="67"/>
      <c r="E61" s="67"/>
      <c r="F61" s="67"/>
      <c r="G61" s="67"/>
      <c r="H61" s="67"/>
      <c r="I61" s="67"/>
      <c r="J61" s="67"/>
      <c r="K61" s="67"/>
      <c r="L61" s="67"/>
      <c r="M61" s="67"/>
      <c r="N61" s="67"/>
      <c r="O61" s="67"/>
      <c r="P61" s="67"/>
      <c r="Q61" s="67"/>
      <c r="R61" s="67"/>
      <c r="S61" s="67"/>
      <c r="T61" s="67"/>
      <c r="U61" s="67"/>
      <c r="V61" s="67"/>
      <c r="W61" s="67"/>
      <c r="X61" s="67"/>
      <c r="Y61" s="67"/>
      <c r="Z61" s="67"/>
    </row>
    <row r="62" spans="1:26" ht="12.75" customHeight="1">
      <c r="A62" s="65"/>
      <c r="B62" s="198" t="s">
        <v>1117</v>
      </c>
      <c r="C62" s="211" t="s">
        <v>1188</v>
      </c>
      <c r="D62" s="67"/>
      <c r="E62" s="67"/>
      <c r="F62" s="67"/>
      <c r="G62" s="67"/>
      <c r="H62" s="67"/>
      <c r="I62" s="67"/>
      <c r="J62" s="67"/>
      <c r="K62" s="67"/>
      <c r="L62" s="67"/>
      <c r="M62" s="67"/>
      <c r="N62" s="67"/>
      <c r="O62" s="67"/>
      <c r="P62" s="67"/>
      <c r="Q62" s="67"/>
      <c r="R62" s="67"/>
      <c r="S62" s="67"/>
      <c r="T62" s="67"/>
      <c r="U62" s="67"/>
      <c r="V62" s="67"/>
      <c r="W62" s="67"/>
      <c r="X62" s="67"/>
      <c r="Y62" s="67"/>
      <c r="Z62" s="67"/>
    </row>
    <row r="63" spans="1:26" ht="12.75" customHeight="1">
      <c r="A63" s="62"/>
      <c r="B63" s="67"/>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ht="12.75" customHeight="1">
      <c r="A64" s="62"/>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ht="12.75" customHeight="1">
      <c r="A65" s="62"/>
      <c r="B65" s="67"/>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ht="12.75" customHeight="1">
      <c r="A66" s="62"/>
      <c r="B66" s="67"/>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ht="12.75" customHeight="1">
      <c r="A67" s="62"/>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ht="12.75" customHeight="1">
      <c r="A68" s="62"/>
      <c r="B68" s="67"/>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ht="12.75" customHeight="1">
      <c r="A69" s="62"/>
      <c r="B69" s="6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ht="12.75" customHeight="1">
      <c r="A70" s="62"/>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ht="12.75" customHeight="1">
      <c r="A71" s="62"/>
      <c r="B71" s="67"/>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ht="12.75" customHeight="1">
      <c r="A72" s="62"/>
      <c r="B72" s="67"/>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ht="12.75" customHeight="1">
      <c r="A73" s="62"/>
      <c r="B73" s="67"/>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ht="12.75" customHeight="1">
      <c r="A74" s="62"/>
      <c r="B74" s="67"/>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ht="12.75" customHeight="1">
      <c r="A75" s="62"/>
      <c r="B75" s="67"/>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ht="12.75" customHeight="1">
      <c r="A76" s="62"/>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ht="12.75" customHeight="1">
      <c r="A77" s="62"/>
      <c r="B77" s="67"/>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ht="12.75" customHeight="1">
      <c r="A78" s="62"/>
      <c r="B78" s="67"/>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ht="12.75" customHeight="1">
      <c r="A79" s="62"/>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ht="12.75" customHeight="1">
      <c r="A80" s="62"/>
      <c r="B80" s="67"/>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ht="12.75" customHeight="1">
      <c r="A81" s="62"/>
      <c r="B81" s="67"/>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ht="12.75" customHeight="1">
      <c r="A82" s="62"/>
      <c r="B82" s="67"/>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ht="12.75" customHeight="1">
      <c r="A83" s="62"/>
      <c r="B83" s="67"/>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ht="12.75" customHeight="1">
      <c r="A84" s="62"/>
      <c r="B84" s="67"/>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ht="12.75" customHeight="1">
      <c r="A85" s="62"/>
      <c r="B85" s="67"/>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ht="12.75" customHeight="1">
      <c r="A86" s="62"/>
      <c r="B86" s="67"/>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ht="12.75" customHeight="1">
      <c r="A87" s="62"/>
      <c r="B87" s="67"/>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ht="12.75" customHeight="1">
      <c r="A88" s="62"/>
      <c r="B88" s="67"/>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ht="12.75" customHeight="1">
      <c r="A89" s="62"/>
      <c r="B89" s="67"/>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ht="12.75" customHeight="1">
      <c r="A90" s="62"/>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ht="12.75" customHeight="1">
      <c r="A91" s="62"/>
      <c r="B91" s="67"/>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ht="12.75" customHeight="1">
      <c r="A92" s="62"/>
      <c r="B92" s="67"/>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ht="12.75" customHeight="1">
      <c r="A93" s="62"/>
      <c r="B93" s="67"/>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ht="12.75" customHeight="1">
      <c r="A94" s="62"/>
      <c r="B94" s="67"/>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ht="12.75" customHeight="1">
      <c r="A95" s="62"/>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ht="12.75" customHeight="1">
      <c r="A96" s="62"/>
      <c r="B96" s="67"/>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ht="12.75" customHeight="1">
      <c r="A97" s="62"/>
      <c r="B97" s="67"/>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ht="12.75" customHeight="1">
      <c r="A98" s="62"/>
      <c r="B98" s="67"/>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ht="12.75" customHeight="1">
      <c r="A99" s="62"/>
      <c r="B99" s="67"/>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ht="12.75" customHeight="1">
      <c r="A100" s="62"/>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ht="12.75" customHeight="1">
      <c r="A101" s="62"/>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ht="12.75" customHeight="1">
      <c r="A102" s="62"/>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ht="12.75" customHeight="1">
      <c r="A103" s="62"/>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ht="12.75" customHeight="1">
      <c r="A104" s="62"/>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ht="12.75" customHeight="1">
      <c r="A105" s="62"/>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ht="12.75" customHeight="1">
      <c r="A106" s="62"/>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ht="12.75" customHeight="1">
      <c r="A107" s="62"/>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ht="12.75" customHeight="1">
      <c r="A108" s="62"/>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2.75" customHeight="1">
      <c r="A109" s="62"/>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2.75" customHeight="1">
      <c r="A110" s="62"/>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ht="12.75" customHeight="1">
      <c r="A111" s="62"/>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2.75" customHeight="1">
      <c r="A112" s="62"/>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ht="12.75" customHeight="1">
      <c r="A113" s="62"/>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2.75" customHeight="1">
      <c r="A114" s="62"/>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ht="12.75" customHeight="1">
      <c r="A115" s="62"/>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2.75" customHeight="1">
      <c r="A116" s="62"/>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ht="12.75" customHeight="1">
      <c r="A117" s="62"/>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ht="12.75" customHeight="1">
      <c r="A118" s="62"/>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ht="12.75" customHeight="1">
      <c r="A119" s="62"/>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2.75" customHeight="1">
      <c r="A120" s="62"/>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ht="12.75" customHeight="1">
      <c r="A121" s="62"/>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ht="12.75" customHeight="1">
      <c r="A122" s="62"/>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ht="12.75" customHeight="1">
      <c r="A123" s="62"/>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ht="12.75" customHeight="1">
      <c r="A124" s="62"/>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12.75" customHeight="1">
      <c r="A125" s="62"/>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ht="12.75" customHeight="1">
      <c r="A126" s="62"/>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ht="12.75" customHeight="1">
      <c r="A127" s="62"/>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ht="12.75" customHeight="1">
      <c r="A128" s="62"/>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ht="12.75" customHeight="1">
      <c r="A129" s="62"/>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ht="12.75" customHeight="1">
      <c r="A130" s="62"/>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ht="12.75" customHeight="1">
      <c r="A131" s="62"/>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ht="12.75" customHeight="1">
      <c r="A132" s="62"/>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12.75" customHeight="1">
      <c r="A133" s="62"/>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ht="12.75" customHeight="1">
      <c r="A134" s="62"/>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ht="12.75" customHeight="1">
      <c r="A135" s="62"/>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ht="12.75" customHeight="1">
      <c r="A136" s="62"/>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ht="12.75" customHeight="1">
      <c r="A137" s="62"/>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ht="12.75" customHeight="1">
      <c r="A138" s="62"/>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2.75" customHeight="1">
      <c r="A139" s="62"/>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2.75" customHeight="1">
      <c r="A140" s="62"/>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2.75" customHeight="1">
      <c r="A141" s="62"/>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2.75" customHeight="1">
      <c r="A142" s="62"/>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ht="12.75" customHeight="1">
      <c r="A143" s="62"/>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ht="12.75" customHeight="1">
      <c r="A144" s="62"/>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ht="12.75" customHeight="1">
      <c r="A145" s="62"/>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ht="12.75" customHeight="1">
      <c r="A146" s="62"/>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ht="12.75" customHeight="1">
      <c r="A147" s="62"/>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ht="12.75" customHeight="1">
      <c r="A148" s="62"/>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ht="12.75" customHeight="1">
      <c r="A149" s="62"/>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ht="12.75" customHeight="1">
      <c r="A150" s="62"/>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ht="12.75" customHeight="1">
      <c r="A151" s="62"/>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2.75" customHeight="1">
      <c r="A152" s="62"/>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2.75" customHeight="1">
      <c r="A153" s="62"/>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ht="12.75" customHeight="1">
      <c r="A154" s="62"/>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ht="12.75" customHeight="1">
      <c r="A155" s="62"/>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ht="12.75" customHeight="1">
      <c r="A156" s="62"/>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ht="12.75" customHeight="1">
      <c r="A157" s="62"/>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ht="12.75" customHeight="1">
      <c r="A158" s="62"/>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2.75" customHeight="1">
      <c r="A159" s="62"/>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2.75" customHeight="1">
      <c r="A160" s="62"/>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ht="12.75" customHeight="1">
      <c r="A161" s="62"/>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ht="12.75" customHeight="1">
      <c r="A162" s="62"/>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ht="12.75" customHeight="1">
      <c r="A163" s="62"/>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ht="12.75" customHeight="1">
      <c r="A164" s="62"/>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ht="12.75" customHeight="1">
      <c r="A165" s="62"/>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ht="12.75" customHeight="1">
      <c r="A166" s="62"/>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2.75" customHeight="1">
      <c r="A167" s="62"/>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2.75" customHeight="1">
      <c r="A168" s="62"/>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2.75" customHeight="1">
      <c r="A169" s="62"/>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2.75" customHeight="1">
      <c r="A170" s="62"/>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2.75" customHeight="1">
      <c r="A171" s="62"/>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2.75" customHeight="1">
      <c r="A172" s="62"/>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2.75" customHeight="1">
      <c r="A173" s="62"/>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2.75" customHeight="1">
      <c r="A174" s="62"/>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2.75" customHeight="1">
      <c r="A175" s="62"/>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12.75" customHeight="1">
      <c r="A176" s="62"/>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2.75" customHeight="1">
      <c r="A177" s="62"/>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2.75" customHeight="1">
      <c r="A178" s="62"/>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2.75" customHeight="1">
      <c r="A179" s="62"/>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ht="12.75" customHeight="1">
      <c r="A180" s="62"/>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ht="12.75" customHeight="1">
      <c r="A181" s="62"/>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ht="12.75" customHeight="1">
      <c r="A182" s="62"/>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ht="12.75" customHeight="1">
      <c r="A183" s="62"/>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ht="12.75" customHeight="1">
      <c r="A184" s="62"/>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2.75" customHeight="1">
      <c r="A185" s="62"/>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ht="12.75" customHeight="1">
      <c r="A186" s="62"/>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2.75" customHeight="1">
      <c r="A187" s="62"/>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2.75" customHeight="1">
      <c r="A188" s="62"/>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2.75" customHeight="1">
      <c r="A189" s="62"/>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2.75" customHeight="1">
      <c r="A190" s="62"/>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2.75" customHeight="1">
      <c r="A191" s="62"/>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ht="12.75" customHeight="1">
      <c r="A192" s="62"/>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ht="12.75" customHeight="1">
      <c r="A193" s="62"/>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2.75" customHeight="1">
      <c r="A194" s="62"/>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ht="12.75" customHeight="1">
      <c r="A195" s="62"/>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2.75" customHeight="1">
      <c r="A196" s="62"/>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2.75" customHeight="1">
      <c r="A197" s="62"/>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2.75" customHeight="1">
      <c r="A198" s="62"/>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2.75" customHeight="1">
      <c r="A199" s="62"/>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2.75" customHeight="1">
      <c r="A200" s="62"/>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2.75" customHeight="1">
      <c r="A201" s="62"/>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2.75" customHeight="1">
      <c r="A202" s="62"/>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2.75" customHeight="1">
      <c r="A203" s="62"/>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2.75" customHeight="1">
      <c r="A204" s="62"/>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2.75" customHeight="1">
      <c r="A205" s="62"/>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spans="1:26" ht="12.75" customHeight="1">
      <c r="A206" s="62"/>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spans="1:26" ht="12.75" customHeight="1">
      <c r="A207" s="62"/>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spans="1:26" ht="12.75" customHeight="1">
      <c r="A208" s="62"/>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spans="1:26" ht="12.75" customHeight="1">
      <c r="A209" s="62"/>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spans="1:26" ht="12.75" customHeight="1">
      <c r="A210" s="62"/>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spans="1:26" ht="12.75" customHeight="1">
      <c r="A211" s="62"/>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spans="1:26" ht="12.75" customHeight="1">
      <c r="A212" s="62"/>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spans="1:26" ht="12.75" customHeight="1">
      <c r="A213" s="62"/>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spans="1:26" ht="12.75" customHeight="1">
      <c r="A214" s="62"/>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spans="1:26" ht="12.75" customHeight="1">
      <c r="A215" s="62"/>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row>
    <row r="216" spans="1:26" ht="12.75" customHeight="1">
      <c r="A216" s="62"/>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row>
    <row r="217" spans="1:26" ht="12.75" customHeight="1">
      <c r="A217" s="62"/>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row>
    <row r="218" spans="1:26" ht="12.75" customHeight="1">
      <c r="A218" s="62"/>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row>
    <row r="219" spans="1:26" ht="12.75" customHeight="1">
      <c r="A219" s="62"/>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row>
    <row r="220" spans="1:26" ht="12.75" customHeight="1">
      <c r="A220" s="62"/>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spans="1:26" ht="12.75" customHeight="1">
      <c r="A221" s="62"/>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row>
    <row r="222" spans="1:26" ht="12.75" customHeight="1">
      <c r="A222" s="62"/>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row>
    <row r="223" spans="1:26" ht="12.75" customHeight="1">
      <c r="A223" s="62"/>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spans="1:26" ht="12.75" customHeight="1">
      <c r="A224" s="62"/>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row>
    <row r="225" spans="1:26" ht="12.75" customHeight="1">
      <c r="A225" s="62"/>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row>
    <row r="226" spans="1:26" ht="12.75" customHeight="1">
      <c r="A226" s="62"/>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row>
    <row r="227" spans="1:26" ht="12.75" customHeight="1">
      <c r="A227" s="62"/>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row>
    <row r="228" spans="1:26" ht="12.75" customHeight="1">
      <c r="A228" s="62"/>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row>
    <row r="229" spans="1:26" ht="12.75" customHeight="1">
      <c r="A229" s="62"/>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row>
    <row r="230" spans="1:26" ht="12.75" customHeight="1">
      <c r="A230" s="62"/>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row>
    <row r="231" spans="1:26" ht="12.75" customHeight="1">
      <c r="A231" s="62"/>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ht="12.75" customHeight="1">
      <c r="A232" s="62"/>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row>
    <row r="233" spans="1:26" ht="12.75" customHeight="1">
      <c r="A233" s="62"/>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row>
    <row r="234" spans="1:26" ht="12.75" customHeight="1">
      <c r="A234" s="62"/>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row>
    <row r="235" spans="1:26" ht="12.75" customHeight="1">
      <c r="A235" s="62"/>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row>
    <row r="236" spans="1:26" ht="12.75" customHeight="1">
      <c r="A236" s="62"/>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row>
    <row r="237" spans="1:26" ht="12.75" customHeight="1">
      <c r="A237" s="62"/>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row>
    <row r="238" spans="1:26" ht="12.75" customHeight="1">
      <c r="A238" s="62"/>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row>
    <row r="239" spans="1:26" ht="12.75" customHeight="1">
      <c r="A239" s="62"/>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row>
    <row r="240" spans="1:26" ht="12.75" customHeight="1">
      <c r="A240" s="62"/>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row>
    <row r="241" spans="1:26" ht="12.75" customHeight="1">
      <c r="A241" s="62"/>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row>
    <row r="242" spans="1:26" ht="12.75" customHeight="1">
      <c r="A242" s="62"/>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row>
    <row r="243" spans="1:26" ht="12.75" customHeight="1">
      <c r="A243" s="62"/>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row>
    <row r="244" spans="1:26" ht="12.75" customHeight="1">
      <c r="A244" s="62"/>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row>
    <row r="245" spans="1:26" ht="12.75" customHeight="1">
      <c r="A245" s="62"/>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row>
    <row r="246" spans="1:26" ht="12.75" customHeight="1">
      <c r="A246" s="62"/>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row>
    <row r="247" spans="1:26" ht="12.75" customHeight="1">
      <c r="A247" s="62"/>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spans="1:26" ht="12.75" customHeight="1">
      <c r="A248" s="62"/>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spans="1:26" ht="12.75" customHeight="1">
      <c r="A249" s="62"/>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12.75" customHeight="1">
      <c r="A250" s="62"/>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1:26" ht="12.75" customHeight="1">
      <c r="A251" s="62"/>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row>
    <row r="252" spans="1:26" ht="12.75" customHeight="1">
      <c r="A252" s="62"/>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ht="12.75" customHeight="1">
      <c r="A253" s="62"/>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row>
    <row r="254" spans="1:26" ht="12.75" customHeight="1">
      <c r="A254" s="62"/>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6" ht="12.75" customHeight="1">
      <c r="A255" s="62"/>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spans="1:26" ht="12.75" customHeight="1">
      <c r="A256" s="62"/>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row>
    <row r="257" spans="1:26" ht="12.75" customHeight="1">
      <c r="A257" s="62"/>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row>
    <row r="258" spans="1:26" ht="12.75" customHeight="1">
      <c r="A258" s="62"/>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row>
    <row r="259" spans="1:26" ht="12.75" customHeight="1">
      <c r="A259" s="62"/>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row>
    <row r="260" spans="1:26" ht="12.75" customHeight="1">
      <c r="A260" s="62"/>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row>
    <row r="261" spans="1:26" ht="12.75" customHeight="1">
      <c r="A261" s="62"/>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row>
    <row r="262" spans="1:26" ht="12.75" customHeight="1">
      <c r="A262" s="62"/>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row>
    <row r="263" spans="1:26" ht="12.75" customHeight="1">
      <c r="A263" s="62"/>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row>
    <row r="264" spans="1:26" ht="12.75" customHeight="1">
      <c r="A264" s="62"/>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row>
    <row r="265" spans="1:26" ht="12.75" customHeight="1">
      <c r="A265" s="62"/>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row>
    <row r="266" spans="1:26" ht="12.75" customHeight="1">
      <c r="A266" s="62"/>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row>
    <row r="267" spans="1:26" ht="12.75" customHeight="1">
      <c r="A267" s="62"/>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row>
    <row r="268" spans="1:26" ht="12.75" customHeight="1">
      <c r="A268" s="62"/>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row>
    <row r="269" spans="1:26" ht="12.75" customHeight="1">
      <c r="A269" s="62"/>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spans="1:26" ht="12.75" customHeight="1">
      <c r="A270" s="62"/>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row>
    <row r="271" spans="1:26" ht="12.75" customHeight="1">
      <c r="A271" s="62"/>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row>
    <row r="272" spans="1:26" ht="12.75" customHeight="1">
      <c r="A272" s="62"/>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spans="1:26" ht="12.75" customHeight="1">
      <c r="A273" s="62"/>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spans="1:26" ht="12.75" customHeight="1">
      <c r="A274" s="62"/>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spans="1:26" ht="12.75" customHeight="1">
      <c r="A275" s="62"/>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spans="1:26" ht="12.75" customHeight="1">
      <c r="A276" s="62"/>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spans="1:26" ht="12.75" customHeight="1">
      <c r="A277" s="62"/>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spans="1:26" ht="12.75" customHeight="1">
      <c r="A278" s="62"/>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row>
    <row r="279" spans="1:26" ht="12.75" customHeight="1">
      <c r="A279" s="62"/>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row>
    <row r="280" spans="1:26" ht="12.75" customHeight="1">
      <c r="A280" s="62"/>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spans="1:26" ht="12.75" customHeight="1">
      <c r="A281" s="62"/>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spans="1:26" ht="12.75" customHeight="1">
      <c r="A282" s="62"/>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spans="1:26" ht="12.75" customHeight="1">
      <c r="A283" s="62"/>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spans="1:26" ht="12.75" customHeight="1">
      <c r="A284" s="62"/>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spans="1:26" ht="12.75" customHeight="1">
      <c r="A285" s="62"/>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spans="1:26" ht="12.75" customHeight="1">
      <c r="A286" s="62"/>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spans="1:26" ht="12.75" customHeight="1">
      <c r="A287" s="62"/>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spans="1:26" ht="12.75" customHeight="1">
      <c r="A288" s="62"/>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spans="1:26" ht="12.75" customHeight="1">
      <c r="A289" s="62"/>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spans="1:26" ht="12.75" customHeight="1">
      <c r="A290" s="62"/>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spans="1:26" ht="12.75" customHeight="1">
      <c r="A291" s="62"/>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row>
    <row r="292" spans="1:26" ht="12.75" customHeight="1">
      <c r="A292" s="62"/>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spans="1:26" ht="12.75" customHeight="1">
      <c r="A293" s="62"/>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row>
    <row r="294" spans="1:26" ht="12.75" customHeight="1">
      <c r="A294" s="62"/>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row>
    <row r="295" spans="1:26" ht="12.75" customHeight="1">
      <c r="A295" s="62"/>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spans="1:26" ht="12.75" customHeight="1">
      <c r="A296" s="62"/>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spans="1:26" ht="12.75" customHeight="1">
      <c r="A297" s="62"/>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spans="1:26" ht="12.75" customHeight="1">
      <c r="A298" s="62"/>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spans="1:26" ht="12.75" customHeight="1">
      <c r="A299" s="62"/>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spans="1:26" ht="12.75" customHeight="1">
      <c r="A300" s="62"/>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spans="1:26" ht="12.75" customHeight="1">
      <c r="A301" s="62"/>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spans="1:26" ht="12.75" customHeight="1">
      <c r="A302" s="62"/>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spans="1:26" ht="12.75" customHeight="1">
      <c r="A303" s="62"/>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spans="1:26" ht="12.75" customHeight="1">
      <c r="A304" s="62"/>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row>
    <row r="305" spans="1:26" ht="12.75" customHeight="1">
      <c r="A305" s="62"/>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row>
    <row r="306" spans="1:26" ht="12.75" customHeight="1">
      <c r="A306" s="62"/>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row>
    <row r="307" spans="1:26" ht="12.75" customHeight="1">
      <c r="A307" s="62"/>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spans="1:26" ht="12.75" customHeight="1">
      <c r="A308" s="62"/>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spans="1:26" ht="12.75" customHeight="1">
      <c r="A309" s="62"/>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row>
    <row r="310" spans="1:26" ht="12.75" customHeight="1">
      <c r="A310" s="62"/>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row>
    <row r="311" spans="1:26" ht="12.75" customHeight="1">
      <c r="A311" s="62"/>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spans="1:26" ht="12.75" customHeight="1">
      <c r="A312" s="62"/>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row>
    <row r="313" spans="1:26" ht="12.75" customHeight="1">
      <c r="A313" s="62"/>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spans="1:26" ht="12.75" customHeight="1">
      <c r="A314" s="62"/>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spans="1:26" ht="12.75" customHeight="1">
      <c r="A315" s="62"/>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spans="1:26" ht="12.75" customHeight="1">
      <c r="A316" s="62"/>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spans="1:26" ht="12.75" customHeight="1">
      <c r="A317" s="62"/>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row>
    <row r="318" spans="1:26" ht="12.75" customHeight="1">
      <c r="A318" s="62"/>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row>
    <row r="319" spans="1:26" ht="12.75" customHeight="1">
      <c r="A319" s="62"/>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row>
    <row r="320" spans="1:26" ht="12.75" customHeight="1">
      <c r="A320" s="62"/>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row>
    <row r="321" spans="1:26" ht="12.75" customHeight="1">
      <c r="A321" s="62"/>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row>
    <row r="322" spans="1:26" ht="12.75" customHeight="1">
      <c r="A322" s="62"/>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row>
    <row r="323" spans="1:26" ht="12.75" customHeight="1">
      <c r="A323" s="62"/>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row>
    <row r="324" spans="1:26" ht="12.75" customHeight="1">
      <c r="A324" s="62"/>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row>
    <row r="325" spans="1:26" ht="12.75" customHeight="1">
      <c r="A325" s="62"/>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row>
    <row r="326" spans="1:26" ht="12.75" customHeight="1">
      <c r="A326" s="62"/>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row>
    <row r="327" spans="1:26" ht="12.75" customHeight="1">
      <c r="A327" s="62"/>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row>
    <row r="328" spans="1:26" ht="12.75" customHeight="1">
      <c r="A328" s="62"/>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6" ht="12.75" customHeight="1">
      <c r="A329" s="62"/>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row>
    <row r="330" spans="1:26" ht="12.75" customHeight="1">
      <c r="A330" s="62"/>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spans="1:26" ht="12.75" customHeight="1">
      <c r="A331" s="62"/>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spans="1:26" ht="12.75" customHeight="1">
      <c r="A332" s="62"/>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spans="1:26" ht="12.75" customHeight="1">
      <c r="A333" s="62"/>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row>
    <row r="334" spans="1:26" ht="12.75" customHeight="1">
      <c r="A334" s="62"/>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row>
    <row r="335" spans="1:26" ht="12.75" customHeight="1">
      <c r="A335" s="62"/>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row>
    <row r="336" spans="1:26" ht="12.75" customHeight="1">
      <c r="A336" s="62"/>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row>
    <row r="337" spans="1:26" ht="12.75" customHeight="1">
      <c r="A337" s="62"/>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row>
    <row r="338" spans="1:26" ht="12.75" customHeight="1">
      <c r="A338" s="62"/>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spans="1:26" ht="12.75" customHeight="1">
      <c r="A339" s="62"/>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row>
    <row r="340" spans="1:26" ht="12.75" customHeight="1">
      <c r="A340" s="62"/>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row>
    <row r="341" spans="1:26" ht="12.75" customHeight="1">
      <c r="A341" s="62"/>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spans="1:26" ht="12.75" customHeight="1">
      <c r="A342" s="62"/>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spans="1:26" ht="12.75" customHeight="1">
      <c r="A343" s="62"/>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spans="1:26" ht="12.75" customHeight="1">
      <c r="A344" s="62"/>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spans="1:26" ht="12.75" customHeight="1">
      <c r="A345" s="62"/>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spans="1:26" ht="12.75" customHeight="1">
      <c r="A346" s="62"/>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spans="1:26" ht="12.75" customHeight="1">
      <c r="A347" s="62"/>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spans="1:26" ht="12.75" customHeight="1">
      <c r="A348" s="62"/>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spans="1:26" ht="12.75" customHeight="1">
      <c r="A349" s="62"/>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spans="1:26" ht="12.75" customHeight="1">
      <c r="A350" s="62"/>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spans="1:26" ht="12.75" customHeight="1">
      <c r="A351" s="62"/>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spans="1:26" ht="12.75" customHeight="1">
      <c r="A352" s="62"/>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spans="1:26" ht="12.75" customHeight="1">
      <c r="A353" s="62"/>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spans="1:26" ht="12.75" customHeight="1">
      <c r="A354" s="62"/>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spans="1:26" ht="12.75" customHeight="1">
      <c r="A355" s="62"/>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spans="1:26" ht="12.75" customHeight="1">
      <c r="A356" s="62"/>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spans="1:26" ht="12.75" customHeight="1">
      <c r="A357" s="62"/>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spans="1:26" ht="12.75" customHeight="1">
      <c r="A358" s="62"/>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spans="1:26" ht="12.75" customHeight="1">
      <c r="A359" s="62"/>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spans="1:26" ht="12.75" customHeight="1">
      <c r="A360" s="62"/>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spans="1:26" ht="12.75" customHeight="1">
      <c r="A361" s="62"/>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spans="1:26" ht="12.75" customHeight="1">
      <c r="A362" s="62"/>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spans="1:26" ht="12.75" customHeight="1">
      <c r="A363" s="62"/>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6" ht="12.75" customHeight="1">
      <c r="A364" s="62"/>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spans="1:26" ht="12.75" customHeight="1">
      <c r="A365" s="62"/>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spans="1:26" ht="12.75" customHeight="1">
      <c r="A366" s="62"/>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spans="1:26" ht="12.75" customHeight="1">
      <c r="A367" s="62"/>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spans="1:26" ht="12.75" customHeight="1">
      <c r="A368" s="62"/>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spans="1:26" ht="12.75" customHeight="1">
      <c r="A369" s="62"/>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spans="1:26" ht="12.75" customHeight="1">
      <c r="A370" s="62"/>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spans="1:26" ht="12.75" customHeight="1">
      <c r="A371" s="62"/>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spans="1:26" ht="12.75" customHeight="1">
      <c r="A372" s="62"/>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spans="1:26" ht="12.75" customHeight="1">
      <c r="A373" s="62"/>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spans="1:26" ht="12.75" customHeight="1">
      <c r="A374" s="62"/>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spans="1:26" ht="12.75" customHeight="1">
      <c r="A375" s="62"/>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spans="1:26" ht="12.75" customHeight="1">
      <c r="A376" s="62"/>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spans="1:26" ht="12.75" customHeight="1">
      <c r="A377" s="62"/>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spans="1:26" ht="12.75" customHeight="1">
      <c r="A378" s="62"/>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spans="1:26" ht="12.75" customHeight="1">
      <c r="A379" s="62"/>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spans="1:26" ht="12.75" customHeight="1">
      <c r="A380" s="62"/>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spans="1:26" ht="12.75" customHeight="1">
      <c r="A381" s="62"/>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spans="1:26" ht="12.75" customHeight="1">
      <c r="A382" s="62"/>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spans="1:26" ht="12.75" customHeight="1">
      <c r="A383" s="62"/>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spans="1:26" ht="12.75" customHeight="1">
      <c r="A384" s="62"/>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spans="1:26" ht="12.75" customHeight="1">
      <c r="A385" s="62"/>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spans="1:26" ht="12.75" customHeight="1">
      <c r="A386" s="62"/>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spans="1:26" ht="12.75" customHeight="1">
      <c r="A387" s="62"/>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spans="1:26" ht="12.75" customHeight="1">
      <c r="A388" s="62"/>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spans="1:26" ht="12.75" customHeight="1">
      <c r="A389" s="62"/>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spans="1:26" ht="12.75" customHeight="1">
      <c r="A390" s="62"/>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spans="1:26" ht="12.75" customHeight="1">
      <c r="A391" s="62"/>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spans="1:26" ht="12.75" customHeight="1">
      <c r="A392" s="62"/>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spans="1:26" ht="12.75" customHeight="1">
      <c r="A393" s="62"/>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spans="1:26" ht="12.75" customHeight="1">
      <c r="A394" s="62"/>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spans="1:26" ht="12.75" customHeight="1">
      <c r="A395" s="62"/>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spans="1:26" ht="12.75" customHeight="1">
      <c r="A396" s="62"/>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spans="1:26" ht="12.75" customHeight="1">
      <c r="A397" s="62"/>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spans="1:26" ht="12.75" customHeight="1">
      <c r="A398" s="62"/>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2.75" customHeight="1">
      <c r="A399" s="62"/>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spans="1:26" ht="12.75" customHeight="1">
      <c r="A400" s="62"/>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spans="1:26" ht="12.75" customHeight="1">
      <c r="A401" s="62"/>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spans="1:26" ht="12.75" customHeight="1">
      <c r="A402" s="62"/>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spans="1:26" ht="12.75" customHeight="1">
      <c r="A403" s="62"/>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spans="1:26" ht="12.75" customHeight="1">
      <c r="A404" s="62"/>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spans="1:26" ht="12.75" customHeight="1">
      <c r="A405" s="62"/>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spans="1:26" ht="12.75" customHeight="1">
      <c r="A406" s="62"/>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spans="1:26" ht="12.75" customHeight="1">
      <c r="A407" s="62"/>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spans="1:26" ht="12.75" customHeight="1">
      <c r="A408" s="62"/>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spans="1:26" ht="12.75" customHeight="1">
      <c r="A409" s="62"/>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spans="1:26" ht="12.75" customHeight="1">
      <c r="A410" s="62"/>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spans="1:26" ht="12.75" customHeight="1">
      <c r="A411" s="62"/>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spans="1:26" ht="12.75" customHeight="1">
      <c r="A412" s="62"/>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spans="1:26" ht="12.75" customHeight="1">
      <c r="A413" s="62"/>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spans="1:26" ht="12.75" customHeight="1">
      <c r="A414" s="62"/>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spans="1:26" ht="12.75" customHeight="1">
      <c r="A415" s="62"/>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spans="1:26" ht="12.75" customHeight="1">
      <c r="A416" s="62"/>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spans="1:26" ht="12.75" customHeight="1">
      <c r="A417" s="62"/>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spans="1:26" ht="12.75" customHeight="1">
      <c r="A418" s="62"/>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spans="1:26" ht="12.75" customHeight="1">
      <c r="A419" s="62"/>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spans="1:26" ht="12.75" customHeight="1">
      <c r="A420" s="62"/>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spans="1:26" ht="12.75" customHeight="1">
      <c r="A421" s="62"/>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spans="1:26" ht="12.75" customHeight="1">
      <c r="A422" s="62"/>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spans="1:26" ht="12.75" customHeight="1">
      <c r="A423" s="62"/>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spans="1:26" ht="12.75" customHeight="1">
      <c r="A424" s="62"/>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spans="1:26" ht="12.75" customHeight="1">
      <c r="A425" s="62"/>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spans="1:26" ht="12.75" customHeight="1">
      <c r="A426" s="62"/>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spans="1:26" ht="12.75" customHeight="1">
      <c r="A427" s="62"/>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spans="1:26" ht="12.75" customHeight="1">
      <c r="A428" s="62"/>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spans="1:26" ht="12.75" customHeight="1">
      <c r="A429" s="62"/>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spans="1:26" ht="12.75" customHeight="1">
      <c r="A430" s="62"/>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spans="1:26" ht="12.75" customHeight="1">
      <c r="A431" s="62"/>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spans="1:26" ht="12.75" customHeight="1">
      <c r="A432" s="62"/>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spans="1:26" ht="12.75" customHeight="1">
      <c r="A433" s="62"/>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2.75" customHeight="1">
      <c r="A434" s="62"/>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ht="12.75" customHeight="1">
      <c r="A435" s="62"/>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spans="1:26" ht="12.75" customHeight="1">
      <c r="A436" s="62"/>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spans="1:26" ht="12.75" customHeight="1">
      <c r="A437" s="62"/>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spans="1:26" ht="12.75" customHeight="1">
      <c r="A438" s="62"/>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spans="1:26" ht="12.75" customHeight="1">
      <c r="A439" s="62"/>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spans="1:26" ht="12.75" customHeight="1">
      <c r="A440" s="62"/>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spans="1:26" ht="12.75" customHeight="1">
      <c r="A441" s="62"/>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spans="1:26" ht="12.75" customHeight="1">
      <c r="A442" s="62"/>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spans="1:26" ht="12.75" customHeight="1">
      <c r="A443" s="62"/>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spans="1:26" ht="12.75" customHeight="1">
      <c r="A444" s="62"/>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spans="1:26" ht="12.75" customHeight="1">
      <c r="A445" s="62"/>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spans="1:26" ht="12.75" customHeight="1">
      <c r="A446" s="62"/>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spans="1:26" ht="12.75" customHeight="1">
      <c r="A447" s="62"/>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spans="1:26" ht="12.75" customHeight="1">
      <c r="A448" s="62"/>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spans="1:26" ht="12.75" customHeight="1">
      <c r="A449" s="62"/>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spans="1:26" ht="12.75" customHeight="1">
      <c r="A450" s="62"/>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spans="1:26" ht="12.75" customHeight="1">
      <c r="A451" s="62"/>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spans="1:26" ht="12.75" customHeight="1">
      <c r="A452" s="62"/>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spans="1:26" ht="12.75" customHeight="1">
      <c r="A453" s="62"/>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spans="1:26" ht="12.75" customHeight="1">
      <c r="A454" s="62"/>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spans="1:26" ht="12.75" customHeight="1">
      <c r="A455" s="62"/>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spans="1:26" ht="12.75" customHeight="1">
      <c r="A456" s="62"/>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spans="1:26" ht="12.75" customHeight="1">
      <c r="A457" s="62"/>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spans="1:26" ht="12.75" customHeight="1">
      <c r="A458" s="62"/>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spans="1:26" ht="12.75" customHeight="1">
      <c r="A459" s="62"/>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spans="1:26" ht="12.75" customHeight="1">
      <c r="A460" s="62"/>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spans="1:26" ht="12.75" customHeight="1">
      <c r="A461" s="62"/>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spans="1:26" ht="12.75" customHeight="1">
      <c r="A462" s="62"/>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spans="1:26" ht="12.75" customHeight="1">
      <c r="A463" s="62"/>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spans="1:26" ht="12.75" customHeight="1">
      <c r="A464" s="62"/>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spans="1:26" ht="12.75" customHeight="1">
      <c r="A465" s="62"/>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spans="1:26" ht="12.75" customHeight="1">
      <c r="A466" s="62"/>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spans="1:26" ht="12.75" customHeight="1">
      <c r="A467" s="62"/>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spans="1:26" ht="12.75" customHeight="1">
      <c r="A468" s="62"/>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spans="1:26" ht="12.75" customHeight="1">
      <c r="A469" s="62"/>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spans="1:26" ht="12.75" customHeight="1">
      <c r="A470" s="62"/>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spans="1:26" ht="12.75" customHeight="1">
      <c r="A471" s="62"/>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spans="1:26" ht="12.75" customHeight="1">
      <c r="A472" s="62"/>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spans="1:26" ht="12.75" customHeight="1">
      <c r="A473" s="62"/>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spans="1:26" ht="12.75" customHeight="1">
      <c r="A474" s="62"/>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spans="1:26" ht="12.75" customHeight="1">
      <c r="A475" s="62"/>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spans="1:26" ht="12.75" customHeight="1">
      <c r="A476" s="62"/>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spans="1:26" ht="12.75" customHeight="1">
      <c r="A477" s="62"/>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spans="1:26" ht="12.75" customHeight="1">
      <c r="A478" s="62"/>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spans="1:26" ht="12.75" customHeight="1">
      <c r="A479" s="62"/>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spans="1:26" ht="12.75" customHeight="1">
      <c r="A480" s="62"/>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spans="1:26" ht="12.75" customHeight="1">
      <c r="A481" s="62"/>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spans="1:26" ht="12.75" customHeight="1">
      <c r="A482" s="62"/>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spans="1:26" ht="12.75" customHeight="1">
      <c r="A483" s="62"/>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spans="1:26" ht="12.75" customHeight="1">
      <c r="A484" s="62"/>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spans="1:26" ht="12.75" customHeight="1">
      <c r="A485" s="62"/>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spans="1:26" ht="12.75" customHeight="1">
      <c r="A486" s="62"/>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spans="1:26" ht="12.75" customHeight="1">
      <c r="A487" s="62"/>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spans="1:26" ht="12.75" customHeight="1">
      <c r="A488" s="62"/>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spans="1:26" ht="12.75" customHeight="1">
      <c r="A489" s="62"/>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spans="1:26" ht="12.75" customHeight="1">
      <c r="A490" s="62"/>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spans="1:26" ht="12.75" customHeight="1">
      <c r="A491" s="62"/>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spans="1:26" ht="12.75" customHeight="1">
      <c r="A492" s="62"/>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spans="1:26" ht="12.75" customHeight="1">
      <c r="A493" s="62"/>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spans="1:26" ht="12.75" customHeight="1">
      <c r="A494" s="62"/>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spans="1:26" ht="12.75" customHeight="1">
      <c r="A495" s="62"/>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spans="1:26" ht="12.75" customHeight="1">
      <c r="A496" s="62"/>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spans="1:26" ht="12.75" customHeight="1">
      <c r="A497" s="62"/>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spans="1:26" ht="12.75" customHeight="1">
      <c r="A498" s="62"/>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spans="1:26" ht="12.75" customHeight="1">
      <c r="A499" s="62"/>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spans="1:26" ht="12.75" customHeight="1">
      <c r="A500" s="62"/>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spans="1:26" ht="12.75" customHeight="1">
      <c r="A501" s="62"/>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spans="1:26" ht="12.75" customHeight="1">
      <c r="A502" s="62"/>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spans="1:26" ht="12.75" customHeight="1">
      <c r="A503" s="62"/>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spans="1:26" ht="12.75" customHeight="1">
      <c r="A504" s="62"/>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spans="1:26" ht="12.75" customHeight="1">
      <c r="A505" s="62"/>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spans="1:26" ht="12.75" customHeight="1">
      <c r="A506" s="62"/>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spans="1:26" ht="12.75" customHeight="1">
      <c r="A507" s="62"/>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spans="1:26" ht="12.75" customHeight="1">
      <c r="A508" s="62"/>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spans="1:26" ht="12.75" customHeight="1">
      <c r="A509" s="62"/>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spans="1:26" ht="12.75" customHeight="1">
      <c r="A510" s="62"/>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spans="1:26" ht="12.75" customHeight="1">
      <c r="A511" s="62"/>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spans="1:26" ht="12.75" customHeight="1">
      <c r="A512" s="62"/>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spans="1:26" ht="12.75" customHeight="1">
      <c r="A513" s="62"/>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spans="1:26" ht="12.75" customHeight="1">
      <c r="A514" s="62"/>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spans="1:26" ht="12.75" customHeight="1">
      <c r="A515" s="62"/>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spans="1:26" ht="12.75" customHeight="1">
      <c r="A516" s="62"/>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spans="1:26" ht="12.75" customHeight="1">
      <c r="A517" s="62"/>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spans="1:26" ht="12.75" customHeight="1">
      <c r="A518" s="62"/>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spans="1:26" ht="12.75" customHeight="1">
      <c r="A519" s="62"/>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spans="1:26" ht="12.75" customHeight="1">
      <c r="A520" s="62"/>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spans="1:26" ht="12.75" customHeight="1">
      <c r="A521" s="62"/>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spans="1:26" ht="12.75" customHeight="1">
      <c r="A522" s="62"/>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spans="1:26" ht="12.75" customHeight="1">
      <c r="A523" s="62"/>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spans="1:26" ht="12.75" customHeight="1">
      <c r="A524" s="62"/>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spans="1:26" ht="12.75" customHeight="1">
      <c r="A525" s="62"/>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spans="1:26" ht="12.75" customHeight="1">
      <c r="A526" s="62"/>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spans="1:26" ht="12.75" customHeight="1">
      <c r="A527" s="62"/>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spans="1:26" ht="12.75" customHeight="1">
      <c r="A528" s="62"/>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spans="1:26" ht="12.75" customHeight="1">
      <c r="A529" s="62"/>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spans="1:26" ht="12.75" customHeight="1">
      <c r="A530" s="62"/>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spans="1:26" ht="12.75" customHeight="1">
      <c r="A531" s="62"/>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spans="1:26" ht="12.75" customHeight="1">
      <c r="A532" s="62"/>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spans="1:26" ht="12.75" customHeight="1">
      <c r="A533" s="62"/>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spans="1:26" ht="12.75" customHeight="1">
      <c r="A534" s="62"/>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spans="1:26" ht="12.75" customHeight="1">
      <c r="A535" s="62"/>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spans="1:26" ht="12.75" customHeight="1">
      <c r="A536" s="62"/>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spans="1:26" ht="12.75" customHeight="1">
      <c r="A537" s="62"/>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spans="1:26" ht="12.75" customHeight="1">
      <c r="A538" s="62"/>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spans="1:26" ht="12.75" customHeight="1">
      <c r="A539" s="62"/>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spans="1:26" ht="12.75" customHeight="1">
      <c r="A540" s="62"/>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spans="1:26" ht="12.75" customHeight="1">
      <c r="A541" s="62"/>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spans="1:26" ht="12.75" customHeight="1">
      <c r="A542" s="62"/>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spans="1:26" ht="12.75" customHeight="1">
      <c r="A543" s="62"/>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spans="1:26" ht="12.75" customHeight="1">
      <c r="A544" s="62"/>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spans="1:26" ht="12.75" customHeight="1">
      <c r="A545" s="62"/>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spans="1:26" ht="12.75" customHeight="1">
      <c r="A546" s="62"/>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spans="1:26" ht="12.75" customHeight="1">
      <c r="A547" s="62"/>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spans="1:26" ht="12.75" customHeight="1">
      <c r="A548" s="62"/>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spans="1:26" ht="12.75" customHeight="1">
      <c r="A549" s="62"/>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spans="1:26" ht="12.75" customHeight="1">
      <c r="A550" s="62"/>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spans="1:26" ht="12.75" customHeight="1">
      <c r="A551" s="62"/>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spans="1:26" ht="12.75" customHeight="1">
      <c r="A552" s="62"/>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spans="1:26" ht="12.75" customHeight="1">
      <c r="A553" s="62"/>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spans="1:26" ht="12.75" customHeight="1">
      <c r="A554" s="62"/>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spans="1:26" ht="12.75" customHeight="1">
      <c r="A555" s="62"/>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spans="1:26" ht="12.75" customHeight="1">
      <c r="A556" s="62"/>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spans="1:26" ht="12.75" customHeight="1">
      <c r="A557" s="62"/>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spans="1:26" ht="12.75" customHeight="1">
      <c r="A558" s="62"/>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spans="1:26" ht="12.75" customHeight="1">
      <c r="A559" s="62"/>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spans="1:26" ht="12.75" customHeight="1">
      <c r="A560" s="62"/>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spans="1:26" ht="12.75" customHeight="1">
      <c r="A561" s="62"/>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spans="1:26" ht="12.75" customHeight="1">
      <c r="A562" s="62"/>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spans="1:26" ht="12.75" customHeight="1">
      <c r="A563" s="62"/>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spans="1:26" ht="12.75" customHeight="1">
      <c r="A564" s="62"/>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spans="1:26" ht="12.75" customHeight="1">
      <c r="A565" s="62"/>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spans="1:26" ht="12.75" customHeight="1">
      <c r="A566" s="62"/>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spans="1:26" ht="12.75" customHeight="1">
      <c r="A567" s="62"/>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spans="1:26" ht="12.75" customHeight="1">
      <c r="A568" s="62"/>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spans="1:26" ht="12.75" customHeight="1">
      <c r="A569" s="62"/>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spans="1:26" ht="12.75" customHeight="1">
      <c r="A570" s="62"/>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spans="1:26" ht="12.75" customHeight="1">
      <c r="A571" s="62"/>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spans="1:26" ht="12.75" customHeight="1">
      <c r="A572" s="62"/>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spans="1:26" ht="12.75" customHeight="1">
      <c r="A573" s="62"/>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spans="1:26" ht="12.75" customHeight="1">
      <c r="A574" s="62"/>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spans="1:26" ht="12.75" customHeight="1">
      <c r="A575" s="62"/>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spans="1:26" ht="12.75" customHeight="1">
      <c r="A576" s="62"/>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spans="1:26" ht="12.75" customHeight="1">
      <c r="A577" s="62"/>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spans="1:26" ht="12.75" customHeight="1">
      <c r="A578" s="62"/>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spans="1:26" ht="12.75" customHeight="1">
      <c r="A579" s="62"/>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spans="1:26" ht="12.75" customHeight="1">
      <c r="A580" s="62"/>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spans="1:26" ht="12.75" customHeight="1">
      <c r="A581" s="62"/>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spans="1:26" ht="12.75" customHeight="1">
      <c r="A582" s="62"/>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spans="1:26" ht="12.75" customHeight="1">
      <c r="A583" s="62"/>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spans="1:26" ht="12.75" customHeight="1">
      <c r="A584" s="62"/>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spans="1:26" ht="12.75" customHeight="1">
      <c r="A585" s="62"/>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spans="1:26" ht="12.75" customHeight="1">
      <c r="A586" s="62"/>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spans="1:26" ht="12.75" customHeight="1">
      <c r="A587" s="62"/>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spans="1:26" ht="12.75" customHeight="1">
      <c r="A588" s="62"/>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spans="1:26" ht="12.75" customHeight="1">
      <c r="A589" s="62"/>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spans="1:26" ht="12.75" customHeight="1">
      <c r="A590" s="62"/>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spans="1:26" ht="12.75" customHeight="1">
      <c r="A591" s="62"/>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spans="1:26" ht="12.75" customHeight="1">
      <c r="A592" s="62"/>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spans="1:26" ht="12.75" customHeight="1">
      <c r="A593" s="62"/>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spans="1:26" ht="12.75" customHeight="1">
      <c r="A594" s="62"/>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spans="1:26" ht="12.75" customHeight="1">
      <c r="A595" s="62"/>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spans="1:26" ht="12.75" customHeight="1">
      <c r="A596" s="62"/>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spans="1:26" ht="12.75" customHeight="1">
      <c r="A597" s="62"/>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spans="1:26" ht="12.75" customHeight="1">
      <c r="A598" s="62"/>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spans="1:26" ht="12.75" customHeight="1">
      <c r="A599" s="62"/>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spans="1:26" ht="12.75" customHeight="1">
      <c r="A600" s="62"/>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spans="1:26" ht="12.75" customHeight="1">
      <c r="A601" s="62"/>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spans="1:26" ht="12.75" customHeight="1">
      <c r="A602" s="62"/>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spans="1:26" ht="12.75" customHeight="1">
      <c r="A603" s="62"/>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spans="1:26" ht="12.75" customHeight="1">
      <c r="A604" s="62"/>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spans="1:26" ht="12.75" customHeight="1">
      <c r="A605" s="62"/>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spans="1:26" ht="12.75" customHeight="1">
      <c r="A606" s="62"/>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spans="1:26" ht="12.75" customHeight="1">
      <c r="A607" s="62"/>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spans="1:26" ht="12.75" customHeight="1">
      <c r="A608" s="62"/>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spans="1:26" ht="12.75" customHeight="1">
      <c r="A609" s="62"/>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spans="1:26" ht="12.75" customHeight="1">
      <c r="A610" s="62"/>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spans="1:26" ht="12.75" customHeight="1">
      <c r="A611" s="62"/>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spans="1:26" ht="12.75" customHeight="1">
      <c r="A612" s="62"/>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spans="1:26" ht="12.75" customHeight="1">
      <c r="A613" s="62"/>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spans="1:26" ht="12.75" customHeight="1">
      <c r="A614" s="62"/>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spans="1:26" ht="12.75" customHeight="1">
      <c r="A615" s="62"/>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spans="1:26" ht="12.75" customHeight="1">
      <c r="A616" s="62"/>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spans="1:26" ht="12.75" customHeight="1">
      <c r="A617" s="62"/>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spans="1:26" ht="12.75" customHeight="1">
      <c r="A618" s="62"/>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spans="1:26" ht="12.75" customHeight="1">
      <c r="A619" s="62"/>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spans="1:26" ht="12.75" customHeight="1">
      <c r="A620" s="62"/>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spans="1:26" ht="12.75" customHeight="1">
      <c r="A621" s="62"/>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spans="1:26" ht="12.75" customHeight="1">
      <c r="A622" s="62"/>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spans="1:26" ht="12.75" customHeight="1">
      <c r="A623" s="62"/>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spans="1:26" ht="12.75" customHeight="1">
      <c r="A624" s="62"/>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spans="1:26" ht="12.75" customHeight="1">
      <c r="A625" s="62"/>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spans="1:26" ht="12.75" customHeight="1">
      <c r="A626" s="62"/>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spans="1:26" ht="12.75" customHeight="1">
      <c r="A627" s="62"/>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spans="1:26" ht="12.75" customHeight="1">
      <c r="A628" s="62"/>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spans="1:26" ht="12.75" customHeight="1">
      <c r="A629" s="62"/>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spans="1:26" ht="12.75" customHeight="1">
      <c r="A630" s="62"/>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spans="1:26" ht="12.75" customHeight="1">
      <c r="A631" s="62"/>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spans="1:26" ht="12.75" customHeight="1">
      <c r="A632" s="62"/>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spans="1:26" ht="12.75" customHeight="1">
      <c r="A633" s="62"/>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spans="1:26" ht="12.75" customHeight="1">
      <c r="A634" s="62"/>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spans="1:26" ht="12.75" customHeight="1">
      <c r="A635" s="62"/>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spans="1:26" ht="12.75" customHeight="1">
      <c r="A636" s="62"/>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spans="1:26" ht="12.75" customHeight="1">
      <c r="A637" s="62"/>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spans="1:26" ht="12.75" customHeight="1">
      <c r="A638" s="62"/>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spans="1:26" ht="12.75" customHeight="1">
      <c r="A639" s="62"/>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spans="1:26" ht="12.75" customHeight="1">
      <c r="A640" s="62"/>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spans="1:26" ht="12.75" customHeight="1">
      <c r="A641" s="62"/>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spans="1:26" ht="12.75" customHeight="1">
      <c r="A642" s="62"/>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spans="1:26" ht="12.75" customHeight="1">
      <c r="A643" s="62"/>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spans="1:26" ht="12.75" customHeight="1">
      <c r="A644" s="62"/>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spans="1:26" ht="12.75" customHeight="1">
      <c r="A645" s="62"/>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spans="1:26" ht="12.75" customHeight="1">
      <c r="A646" s="62"/>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spans="1:26" ht="12.75" customHeight="1">
      <c r="A647" s="62"/>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spans="1:26" ht="12.75" customHeight="1">
      <c r="A648" s="62"/>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spans="1:26" ht="12.75" customHeight="1">
      <c r="A649" s="62"/>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spans="1:26" ht="12.75" customHeight="1">
      <c r="A650" s="62"/>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spans="1:26" ht="12.75" customHeight="1">
      <c r="A651" s="62"/>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spans="1:26" ht="12.75" customHeight="1">
      <c r="A652" s="62"/>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spans="1:26" ht="12.75" customHeight="1">
      <c r="A653" s="62"/>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spans="1:26" ht="12.75" customHeight="1">
      <c r="A654" s="62"/>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spans="1:26" ht="12.75" customHeight="1">
      <c r="A655" s="62"/>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spans="1:26" ht="12.75" customHeight="1">
      <c r="A656" s="62"/>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spans="1:26" ht="12.75" customHeight="1">
      <c r="A657" s="62"/>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spans="1:26" ht="12.75" customHeight="1">
      <c r="A658" s="62"/>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spans="1:26" ht="12.75" customHeight="1">
      <c r="A659" s="62"/>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spans="1:26" ht="12.75" customHeight="1">
      <c r="A660" s="62"/>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spans="1:26" ht="12.75" customHeight="1">
      <c r="A661" s="62"/>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spans="1:26" ht="12.75" customHeight="1">
      <c r="A662" s="62"/>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spans="1:26" ht="12.75" customHeight="1">
      <c r="A663" s="62"/>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spans="1:26" ht="12.75" customHeight="1">
      <c r="A664" s="62"/>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spans="1:26" ht="12.75" customHeight="1">
      <c r="A665" s="62"/>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spans="1:26" ht="12.75" customHeight="1">
      <c r="A666" s="62"/>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spans="1:26" ht="12.75" customHeight="1">
      <c r="A667" s="62"/>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spans="1:26" ht="12.75" customHeight="1">
      <c r="A668" s="62"/>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spans="1:26" ht="12.75" customHeight="1">
      <c r="A669" s="62"/>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spans="1:26" ht="12.75" customHeight="1">
      <c r="A670" s="62"/>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spans="1:26" ht="12.75" customHeight="1">
      <c r="A671" s="62"/>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spans="1:26" ht="12.75" customHeight="1">
      <c r="A672" s="62"/>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spans="1:26" ht="12.75" customHeight="1">
      <c r="A673" s="62"/>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spans="1:26" ht="12.75" customHeight="1">
      <c r="A674" s="62"/>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spans="1:26" ht="12.75" customHeight="1">
      <c r="A675" s="62"/>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spans="1:26" ht="12.75" customHeight="1">
      <c r="A676" s="62"/>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spans="1:26" ht="12.75" customHeight="1">
      <c r="A677" s="62"/>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spans="1:26" ht="12.75" customHeight="1">
      <c r="A678" s="62"/>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spans="1:26" ht="12.75" customHeight="1">
      <c r="A679" s="62"/>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spans="1:26" ht="12.75" customHeight="1">
      <c r="A680" s="62"/>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spans="1:26" ht="12.75" customHeight="1">
      <c r="A681" s="62"/>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spans="1:26" ht="12.75" customHeight="1">
      <c r="A682" s="62"/>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spans="1:26" ht="12.75" customHeight="1">
      <c r="A683" s="62"/>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spans="1:26" ht="12.75" customHeight="1">
      <c r="A684" s="62"/>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spans="1:26" ht="12.75" customHeight="1">
      <c r="A685" s="62"/>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spans="1:26" ht="12.75" customHeight="1">
      <c r="A686" s="62"/>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spans="1:26" ht="12.75" customHeight="1">
      <c r="A687" s="62"/>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spans="1:26" ht="12.75" customHeight="1">
      <c r="A688" s="62"/>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spans="1:26" ht="12.75" customHeight="1">
      <c r="A689" s="62"/>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spans="1:26" ht="12.75" customHeight="1">
      <c r="A690" s="62"/>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spans="1:26" ht="12.75" customHeight="1">
      <c r="A691" s="62"/>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spans="1:26" ht="12.75" customHeight="1">
      <c r="A692" s="62"/>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spans="1:26" ht="12.75" customHeight="1">
      <c r="A693" s="62"/>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spans="1:26" ht="12.75" customHeight="1">
      <c r="A694" s="62"/>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spans="1:26" ht="12.75" customHeight="1">
      <c r="A695" s="62"/>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spans="1:26" ht="12.75" customHeight="1">
      <c r="A696" s="62"/>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spans="1:26" ht="12.75" customHeight="1">
      <c r="A697" s="62"/>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spans="1:26" ht="12.75" customHeight="1">
      <c r="A698" s="62"/>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spans="1:26" ht="12.75" customHeight="1">
      <c r="A699" s="62"/>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spans="1:26" ht="12.75" customHeight="1">
      <c r="A700" s="62"/>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spans="1:26" ht="12.75" customHeight="1">
      <c r="A701" s="62"/>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spans="1:26" ht="12.75" customHeight="1">
      <c r="A702" s="62"/>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spans="1:26" ht="12.75" customHeight="1">
      <c r="A703" s="62"/>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spans="1:26" ht="12.75" customHeight="1">
      <c r="A704" s="62"/>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spans="1:26" ht="12.75" customHeight="1">
      <c r="A705" s="62"/>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spans="1:26" ht="12.75" customHeight="1">
      <c r="A706" s="62"/>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spans="1:26" ht="12.75" customHeight="1">
      <c r="A707" s="62"/>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spans="1:26" ht="12.75" customHeight="1">
      <c r="A708" s="62"/>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spans="1:26" ht="12.75" customHeight="1">
      <c r="A709" s="62"/>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spans="1:26" ht="12.75" customHeight="1">
      <c r="A710" s="62"/>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spans="1:26" ht="12.75" customHeight="1">
      <c r="A711" s="62"/>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spans="1:26" ht="12.75" customHeight="1">
      <c r="A712" s="62"/>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spans="1:26" ht="12.75" customHeight="1">
      <c r="A713" s="62"/>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spans="1:26" ht="12.75" customHeight="1">
      <c r="A714" s="62"/>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spans="1:26" ht="12.75" customHeight="1">
      <c r="A715" s="62"/>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spans="1:26" ht="12.75" customHeight="1">
      <c r="A716" s="62"/>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spans="1:26" ht="12.75" customHeight="1">
      <c r="A717" s="62"/>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spans="1:26" ht="12.75" customHeight="1">
      <c r="A718" s="62"/>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spans="1:26" ht="12.75" customHeight="1">
      <c r="A719" s="62"/>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spans="1:26" ht="12.75" customHeight="1">
      <c r="A720" s="62"/>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spans="1:26" ht="12.75" customHeight="1">
      <c r="A721" s="62"/>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spans="1:26" ht="12.75" customHeight="1">
      <c r="A722" s="62"/>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spans="1:26" ht="12.75" customHeight="1">
      <c r="A723" s="62"/>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spans="1:26" ht="12.75" customHeight="1">
      <c r="A724" s="62"/>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spans="1:26" ht="12.75" customHeight="1">
      <c r="A725" s="62"/>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spans="1:26" ht="12.75" customHeight="1">
      <c r="A726" s="62"/>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spans="1:26" ht="12.75" customHeight="1">
      <c r="A727" s="62"/>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spans="1:26" ht="12.75" customHeight="1">
      <c r="A728" s="62"/>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spans="1:26" ht="12.75" customHeight="1">
      <c r="A729" s="62"/>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spans="1:26" ht="12.75" customHeight="1">
      <c r="A730" s="62"/>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spans="1:26" ht="12.75" customHeight="1">
      <c r="A731" s="62"/>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spans="1:26" ht="12.75" customHeight="1">
      <c r="A732" s="62"/>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spans="1:26" ht="12.75" customHeight="1">
      <c r="A733" s="62"/>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spans="1:26" ht="12.75" customHeight="1">
      <c r="A734" s="62"/>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spans="1:26" ht="12.75" customHeight="1">
      <c r="A735" s="62"/>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spans="1:26" ht="12.75" customHeight="1">
      <c r="A736" s="62"/>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spans="1:26" ht="12.75" customHeight="1">
      <c r="A737" s="62"/>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spans="1:26" ht="12.75" customHeight="1">
      <c r="A738" s="62"/>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spans="1:26" ht="12.75" customHeight="1">
      <c r="A739" s="62"/>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spans="1:26" ht="12.75" customHeight="1">
      <c r="A740" s="62"/>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spans="1:26" ht="12.75" customHeight="1">
      <c r="A741" s="62"/>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spans="1:26" ht="12.75" customHeight="1">
      <c r="A742" s="62"/>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spans="1:26" ht="12.75" customHeight="1">
      <c r="A743" s="62"/>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spans="1:26" ht="12.75" customHeight="1">
      <c r="A744" s="62"/>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spans="1:26" ht="12.75" customHeight="1">
      <c r="A745" s="62"/>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spans="1:26" ht="12.75" customHeight="1">
      <c r="A746" s="62"/>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spans="1:26" ht="12.75" customHeight="1">
      <c r="A747" s="62"/>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spans="1:26" ht="12.75" customHeight="1">
      <c r="A748" s="62"/>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spans="1:26" ht="12.75" customHeight="1">
      <c r="A749" s="62"/>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spans="1:26" ht="12.75" customHeight="1">
      <c r="A750" s="62"/>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spans="1:26" ht="12.75" customHeight="1">
      <c r="A751" s="62"/>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spans="1:26" ht="12.75" customHeight="1">
      <c r="A752" s="62"/>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spans="1:26" ht="12.75" customHeight="1">
      <c r="A753" s="62"/>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spans="1:26" ht="12.75" customHeight="1">
      <c r="A754" s="62"/>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spans="1:26" ht="12.75" customHeight="1">
      <c r="A755" s="62"/>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spans="1:26" ht="12.75" customHeight="1">
      <c r="A756" s="62"/>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spans="1:26" ht="12.75" customHeight="1">
      <c r="A757" s="62"/>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spans="1:26" ht="12.75" customHeight="1">
      <c r="A758" s="62"/>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spans="1:26" ht="12.75" customHeight="1">
      <c r="A759" s="62"/>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spans="1:26" ht="12.75" customHeight="1">
      <c r="A760" s="62"/>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spans="1:26" ht="12.75" customHeight="1">
      <c r="A761" s="62"/>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spans="1:26" ht="12.75" customHeight="1">
      <c r="A762" s="62"/>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spans="1:26" ht="12.75" customHeight="1">
      <c r="A763" s="62"/>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spans="1:26" ht="12.75" customHeight="1">
      <c r="A764" s="62"/>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spans="1:26" ht="12.75" customHeight="1">
      <c r="A765" s="62"/>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spans="1:26" ht="12.75" customHeight="1">
      <c r="A766" s="62"/>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spans="1:26" ht="12.75" customHeight="1">
      <c r="A767" s="62"/>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spans="1:26" ht="12.75" customHeight="1">
      <c r="A768" s="62"/>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spans="1:26" ht="12.75" customHeight="1">
      <c r="A769" s="62"/>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spans="1:26" ht="12.75" customHeight="1">
      <c r="A770" s="62"/>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spans="1:26" ht="12.75" customHeight="1">
      <c r="A771" s="62"/>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spans="1:26" ht="12.75" customHeight="1">
      <c r="A772" s="62"/>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spans="1:26" ht="12.75" customHeight="1">
      <c r="A773" s="62"/>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spans="1:26" ht="12.75" customHeight="1">
      <c r="A774" s="62"/>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spans="1:26" ht="12.75" customHeight="1">
      <c r="A775" s="62"/>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spans="1:26" ht="12.75" customHeight="1">
      <c r="A776" s="62"/>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spans="1:26" ht="12.75" customHeight="1">
      <c r="A777" s="62"/>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spans="1:26" ht="12.75" customHeight="1">
      <c r="A778" s="62"/>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spans="1:26" ht="12.75" customHeight="1">
      <c r="A779" s="62"/>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spans="1:26" ht="12.75" customHeight="1">
      <c r="A780" s="62"/>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spans="1:26" ht="12.75" customHeight="1">
      <c r="A781" s="62"/>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spans="1:26" ht="12.75" customHeight="1">
      <c r="A782" s="62"/>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spans="1:26" ht="12.75" customHeight="1">
      <c r="A783" s="62"/>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spans="1:26" ht="12.75" customHeight="1">
      <c r="A784" s="62"/>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spans="1:26" ht="12.75" customHeight="1">
      <c r="A785" s="62"/>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spans="1:26" ht="12.75" customHeight="1">
      <c r="A786" s="62"/>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spans="1:26" ht="12.75" customHeight="1">
      <c r="A787" s="62"/>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spans="1:26" ht="12.75" customHeight="1">
      <c r="A788" s="62"/>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spans="1:26" ht="12.75" customHeight="1">
      <c r="A789" s="62"/>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spans="1:26" ht="12.75" customHeight="1">
      <c r="A790" s="62"/>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spans="1:26" ht="12.75" customHeight="1">
      <c r="A791" s="62"/>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spans="1:26" ht="12.75" customHeight="1">
      <c r="A792" s="62"/>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spans="1:26" ht="12.75" customHeight="1">
      <c r="A793" s="62"/>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spans="1:26" ht="12.75" customHeight="1">
      <c r="A794" s="62"/>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spans="1:26" ht="12.75" customHeight="1">
      <c r="A795" s="62"/>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spans="1:26" ht="12.75" customHeight="1">
      <c r="A796" s="62"/>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spans="1:26" ht="12.75" customHeight="1">
      <c r="A797" s="62"/>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spans="1:26" ht="12.75" customHeight="1">
      <c r="A798" s="62"/>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spans="1:26" ht="12.75" customHeight="1">
      <c r="A799" s="62"/>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spans="1:26" ht="12.75" customHeight="1">
      <c r="A800" s="62"/>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spans="1:26" ht="12.75" customHeight="1">
      <c r="A801" s="62"/>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spans="1:26" ht="12.75" customHeight="1">
      <c r="A802" s="62"/>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spans="1:26" ht="12.75" customHeight="1">
      <c r="A803" s="62"/>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spans="1:26" ht="12.75" customHeight="1">
      <c r="A804" s="62"/>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spans="1:26" ht="12.75" customHeight="1">
      <c r="A805" s="62"/>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spans="1:26" ht="12.75" customHeight="1">
      <c r="A806" s="62"/>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spans="1:26" ht="12.75" customHeight="1">
      <c r="A807" s="62"/>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spans="1:26" ht="12.75" customHeight="1">
      <c r="A808" s="62"/>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spans="1:26" ht="12.75" customHeight="1">
      <c r="A809" s="62"/>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spans="1:26" ht="12.75" customHeight="1">
      <c r="A810" s="62"/>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spans="1:26" ht="12.75" customHeight="1">
      <c r="A811" s="62"/>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spans="1:26" ht="12.75" customHeight="1">
      <c r="A812" s="62"/>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spans="1:26" ht="12.75" customHeight="1">
      <c r="A813" s="62"/>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spans="1:26" ht="12.75" customHeight="1">
      <c r="A814" s="62"/>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spans="1:26" ht="12.75" customHeight="1">
      <c r="A815" s="62"/>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spans="1:26" ht="12.75" customHeight="1">
      <c r="A816" s="62"/>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spans="1:26" ht="12.75" customHeight="1">
      <c r="A817" s="62"/>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spans="1:26" ht="12.75" customHeight="1">
      <c r="A818" s="62"/>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spans="1:26" ht="12.75" customHeight="1">
      <c r="A819" s="62"/>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spans="1:26" ht="12.75" customHeight="1">
      <c r="A820" s="62"/>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spans="1:26" ht="12.75" customHeight="1">
      <c r="A821" s="62"/>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spans="1:26" ht="12.75" customHeight="1">
      <c r="A822" s="62"/>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spans="1:26" ht="12.75" customHeight="1">
      <c r="A823" s="62"/>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spans="1:26" ht="12.75" customHeight="1">
      <c r="A824" s="62"/>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spans="1:26" ht="12.75" customHeight="1">
      <c r="A825" s="62"/>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spans="1:26" ht="12.75" customHeight="1">
      <c r="A826" s="62"/>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spans="1:26" ht="12.75" customHeight="1">
      <c r="A827" s="62"/>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spans="1:26" ht="12.75" customHeight="1">
      <c r="A828" s="62"/>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spans="1:26" ht="12.75" customHeight="1">
      <c r="A829" s="62"/>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spans="1:26" ht="12.75" customHeight="1">
      <c r="A830" s="62"/>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spans="1:26" ht="12.75" customHeight="1">
      <c r="A831" s="62"/>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spans="1:26" ht="12.75" customHeight="1">
      <c r="A832" s="62"/>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spans="1:26" ht="12.75" customHeight="1">
      <c r="A833" s="62"/>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spans="1:26" ht="12.75" customHeight="1">
      <c r="A834" s="62"/>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spans="1:26" ht="12.75" customHeight="1">
      <c r="A835" s="62"/>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spans="1:26" ht="12.75" customHeight="1">
      <c r="A836" s="62"/>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spans="1:26" ht="12.75" customHeight="1">
      <c r="A837" s="62"/>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spans="1:26" ht="12.75" customHeight="1">
      <c r="A838" s="62"/>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spans="1:26" ht="12.75" customHeight="1">
      <c r="A839" s="62"/>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spans="1:26" ht="12.75" customHeight="1">
      <c r="A840" s="62"/>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spans="1:26" ht="12.75" customHeight="1">
      <c r="A841" s="62"/>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spans="1:26" ht="12.75" customHeight="1">
      <c r="A842" s="62"/>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spans="1:26" ht="12.75" customHeight="1">
      <c r="A843" s="62"/>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spans="1:26" ht="12.75" customHeight="1">
      <c r="A844" s="62"/>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spans="1:26" ht="12.75" customHeight="1">
      <c r="A845" s="62"/>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spans="1:26" ht="12.75" customHeight="1">
      <c r="A846" s="62"/>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spans="1:26" ht="12.75" customHeight="1">
      <c r="A847" s="62"/>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spans="1:26" ht="12.75" customHeight="1">
      <c r="A848" s="62"/>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spans="1:26" ht="12.75" customHeight="1">
      <c r="A849" s="62"/>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spans="1:26" ht="12.75" customHeight="1">
      <c r="A850" s="62"/>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spans="1:26" ht="12.75" customHeight="1">
      <c r="A851" s="62"/>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spans="1:26" ht="12.75" customHeight="1">
      <c r="A852" s="62"/>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spans="1:26" ht="12.75" customHeight="1">
      <c r="A853" s="62"/>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spans="1:26" ht="12.75" customHeight="1">
      <c r="A854" s="62"/>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spans="1:26" ht="12.75" customHeight="1">
      <c r="A855" s="62"/>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spans="1:26" ht="12.75" customHeight="1">
      <c r="A856" s="62"/>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spans="1:26" ht="12.75" customHeight="1">
      <c r="A857" s="62"/>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spans="1:26" ht="12.75" customHeight="1">
      <c r="A858" s="62"/>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spans="1:26" ht="12.75" customHeight="1">
      <c r="A859" s="62"/>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spans="1:26" ht="12.75" customHeight="1">
      <c r="A860" s="62"/>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spans="1:26" ht="12.75" customHeight="1">
      <c r="A861" s="62"/>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spans="1:26" ht="12.75" customHeight="1">
      <c r="A862" s="62"/>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spans="1:26" ht="12.75" customHeight="1">
      <c r="A863" s="62"/>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spans="1:26" ht="12.75" customHeight="1">
      <c r="A864" s="62"/>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spans="1:26" ht="12.75" customHeight="1">
      <c r="A865" s="62"/>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spans="1:26" ht="12.75" customHeight="1">
      <c r="A866" s="62"/>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spans="1:26" ht="12.75" customHeight="1">
      <c r="A867" s="62"/>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spans="1:26" ht="12.75" customHeight="1">
      <c r="A868" s="62"/>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spans="1:26" ht="12.75" customHeight="1">
      <c r="A869" s="62"/>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spans="1:26" ht="12.75" customHeight="1">
      <c r="A870" s="62"/>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spans="1:26" ht="12.75" customHeight="1">
      <c r="A871" s="62"/>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spans="1:26" ht="12.75" customHeight="1">
      <c r="A872" s="62"/>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spans="1:26" ht="12.75" customHeight="1">
      <c r="A873" s="62"/>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spans="1:26" ht="12.75" customHeight="1">
      <c r="A874" s="62"/>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spans="1:26" ht="12.75" customHeight="1">
      <c r="A875" s="62"/>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spans="1:26" ht="12.75" customHeight="1">
      <c r="A876" s="62"/>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spans="1:26" ht="12.75" customHeight="1">
      <c r="A877" s="62"/>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spans="1:26" ht="12.75" customHeight="1">
      <c r="A878" s="62"/>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spans="1:26" ht="12.75" customHeight="1">
      <c r="A879" s="62"/>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spans="1:26" ht="12.75" customHeight="1">
      <c r="A880" s="62"/>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spans="1:26" ht="12.75" customHeight="1">
      <c r="A881" s="62"/>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spans="1:26" ht="12.75" customHeight="1">
      <c r="A882" s="62"/>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spans="1:26" ht="12.75" customHeight="1">
      <c r="A883" s="62"/>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spans="1:26" ht="12.75" customHeight="1">
      <c r="A884" s="62"/>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spans="1:26" ht="12.75" customHeight="1">
      <c r="A885" s="62"/>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spans="1:26" ht="12.75" customHeight="1">
      <c r="A886" s="62"/>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spans="1:26" ht="12.75" customHeight="1">
      <c r="A887" s="62"/>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spans="1:26" ht="12.75" customHeight="1">
      <c r="A888" s="62"/>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spans="1:26" ht="12.75" customHeight="1">
      <c r="A889" s="62"/>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spans="1:26" ht="12.75" customHeight="1">
      <c r="A890" s="62"/>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spans="1:26" ht="12.75" customHeight="1">
      <c r="A891" s="62"/>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spans="1:26" ht="12.75" customHeight="1">
      <c r="A892" s="62"/>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spans="1:26" ht="12.75" customHeight="1">
      <c r="A893" s="62"/>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spans="1:26" ht="12.75" customHeight="1">
      <c r="A894" s="62"/>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spans="1:26" ht="12.75" customHeight="1">
      <c r="A895" s="62"/>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spans="1:26" ht="12.75" customHeight="1">
      <c r="A896" s="62"/>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spans="1:26" ht="12.75" customHeight="1">
      <c r="A897" s="62"/>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spans="1:26" ht="12.75" customHeight="1">
      <c r="A898" s="62"/>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spans="1:26" ht="12.75" customHeight="1">
      <c r="A899" s="62"/>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spans="1:26" ht="12.75" customHeight="1">
      <c r="A900" s="62"/>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spans="1:26" ht="12.75" customHeight="1">
      <c r="A901" s="62"/>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spans="1:26" ht="12.75" customHeight="1">
      <c r="A902" s="62"/>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spans="1:26" ht="12.75" customHeight="1">
      <c r="A903" s="62"/>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spans="1:26" ht="12.75" customHeight="1">
      <c r="A904" s="62"/>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spans="1:26" ht="12.75" customHeight="1">
      <c r="A905" s="62"/>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spans="1:26" ht="12.75" customHeight="1">
      <c r="A906" s="62"/>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spans="1:26" ht="12.75" customHeight="1">
      <c r="A907" s="62"/>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spans="1:26" ht="12.75" customHeight="1">
      <c r="A908" s="62"/>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spans="1:26" ht="12.75" customHeight="1">
      <c r="A909" s="62"/>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spans="1:26" ht="12.75" customHeight="1">
      <c r="A910" s="62"/>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spans="1:26" ht="12.75" customHeight="1">
      <c r="A911" s="62"/>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spans="1:26" ht="12.75" customHeight="1">
      <c r="A912" s="62"/>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spans="1:26" ht="12.75" customHeight="1">
      <c r="A913" s="62"/>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spans="1:26" ht="12.75" customHeight="1">
      <c r="A914" s="62"/>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spans="1:26" ht="12.75" customHeight="1">
      <c r="A915" s="62"/>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spans="1:26" ht="12.75" customHeight="1">
      <c r="A916" s="62"/>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spans="1:26" ht="12.75" customHeight="1">
      <c r="A917" s="62"/>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spans="1:26" ht="12.75" customHeight="1">
      <c r="A918" s="62"/>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spans="1:26" ht="12.75" customHeight="1">
      <c r="A919" s="62"/>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spans="1:26" ht="12.75" customHeight="1">
      <c r="A920" s="62"/>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spans="1:26" ht="12.75" customHeight="1">
      <c r="A921" s="62"/>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spans="1:26" ht="12.75" customHeight="1">
      <c r="A922" s="62"/>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spans="1:26" ht="12.75" customHeight="1">
      <c r="A923" s="62"/>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spans="1:26" ht="12.75" customHeight="1">
      <c r="A924" s="62"/>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spans="1:26" ht="12.75" customHeight="1">
      <c r="A925" s="62"/>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spans="1:26" ht="12.75" customHeight="1">
      <c r="A926" s="62"/>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spans="1:26" ht="12.75" customHeight="1">
      <c r="A927" s="62"/>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spans="1:26" ht="12.75" customHeight="1">
      <c r="A928" s="62"/>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spans="1:26" ht="12.75" customHeight="1">
      <c r="A929" s="62"/>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spans="1:26" ht="12.75" customHeight="1">
      <c r="A930" s="62"/>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spans="1:26" ht="12.75" customHeight="1">
      <c r="A931" s="62"/>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spans="1:26" ht="12.75" customHeight="1">
      <c r="A932" s="62"/>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spans="1:26" ht="12.75" customHeight="1">
      <c r="A933" s="62"/>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spans="1:26" ht="12.75" customHeight="1">
      <c r="A934" s="62"/>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spans="1:26" ht="12.75" customHeight="1">
      <c r="A935" s="62"/>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spans="1:26" ht="12.75" customHeight="1">
      <c r="A936" s="62"/>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spans="1:26" ht="12.75" customHeight="1">
      <c r="A937" s="62"/>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spans="1:26" ht="12.75" customHeight="1">
      <c r="A938" s="62"/>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spans="1:26" ht="12.75" customHeight="1">
      <c r="A939" s="62"/>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spans="1:26" ht="12.75" customHeight="1">
      <c r="A940" s="62"/>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spans="1:26" ht="12.75" customHeight="1">
      <c r="A941" s="62"/>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spans="1:26" ht="12.75" customHeight="1">
      <c r="A942" s="62"/>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spans="1:26" ht="12.75" customHeight="1">
      <c r="A943" s="62"/>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spans="1:26" ht="12.75" customHeight="1">
      <c r="A944" s="62"/>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spans="1:26" ht="12.75" customHeight="1">
      <c r="A945" s="62"/>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spans="1:26" ht="12.75" customHeight="1">
      <c r="A946" s="62"/>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spans="1:26" ht="12.75" customHeight="1">
      <c r="A947" s="62"/>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spans="1:26" ht="12.75" customHeight="1">
      <c r="A948" s="62"/>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spans="1:26" ht="12.75" customHeight="1">
      <c r="A949" s="62"/>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spans="1:26" ht="12.75" customHeight="1">
      <c r="A950" s="62"/>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spans="1:26" ht="12.75" customHeight="1">
      <c r="A951" s="62"/>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spans="1:26" ht="12.75" customHeight="1">
      <c r="A952" s="62"/>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spans="1:26" ht="12.75" customHeight="1">
      <c r="A953" s="62"/>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spans="1:26" ht="12.75" customHeight="1">
      <c r="A954" s="62"/>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spans="1:26" ht="12.75" customHeight="1">
      <c r="A955" s="62"/>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spans="1:26" ht="12.75" customHeight="1">
      <c r="A956" s="62"/>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spans="1:26" ht="12.75" customHeight="1">
      <c r="A957" s="62"/>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spans="1:26" ht="12.75" customHeight="1">
      <c r="A958" s="62"/>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spans="1:26" ht="12.75" customHeight="1">
      <c r="A959" s="62"/>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spans="1:26" ht="12.75" customHeight="1">
      <c r="A960" s="62"/>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spans="1:26" ht="12.75" customHeight="1">
      <c r="A961" s="62"/>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spans="1:26" ht="12.75" customHeight="1">
      <c r="A962" s="62"/>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spans="1:26" ht="12.75" customHeight="1">
      <c r="A963" s="62"/>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spans="1:26" ht="12.75" customHeight="1">
      <c r="A964" s="62"/>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spans="1:26" ht="12.75" customHeight="1">
      <c r="A965" s="62"/>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spans="1:26" ht="12.75" customHeight="1">
      <c r="A966" s="62"/>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spans="1:26" ht="12.75" customHeight="1">
      <c r="A967" s="62"/>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spans="1:26" ht="12.75" customHeight="1">
      <c r="A968" s="62"/>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spans="1:26" ht="12.75" customHeight="1">
      <c r="A969" s="62"/>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spans="1:26" ht="12.75" customHeight="1">
      <c r="A970" s="62"/>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spans="1:26" ht="12.75" customHeight="1">
      <c r="A971" s="62"/>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spans="1:26" ht="12.75" customHeight="1">
      <c r="A972" s="62"/>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spans="1:26" ht="12.75" customHeight="1">
      <c r="A973" s="62"/>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spans="1:26" ht="12.75" customHeight="1">
      <c r="A974" s="62"/>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spans="1:26" ht="12.75" customHeight="1">
      <c r="A975" s="62"/>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spans="1:26" ht="12.75" customHeight="1">
      <c r="A976" s="62"/>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spans="1:26" ht="12.75" customHeight="1">
      <c r="A977" s="62"/>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spans="1:26" ht="12.75" customHeight="1">
      <c r="A978" s="62"/>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spans="1:26" ht="12.75" customHeight="1">
      <c r="A979" s="62"/>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spans="1:26" ht="12.75" customHeight="1">
      <c r="A980" s="62"/>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spans="1:26" ht="12.75" customHeight="1">
      <c r="A981" s="62"/>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row r="982" spans="1:26" ht="12.75" customHeight="1">
      <c r="A982" s="62"/>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row>
    <row r="983" spans="1:26" ht="12.75" customHeight="1">
      <c r="A983" s="62"/>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row>
    <row r="984" spans="1:26" ht="12.75" customHeight="1">
      <c r="A984" s="62"/>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row>
    <row r="985" spans="1:26" ht="12.75" customHeight="1">
      <c r="A985" s="62"/>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row>
    <row r="986" spans="1:26" ht="12.75" customHeight="1">
      <c r="A986" s="62"/>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row>
    <row r="987" spans="1:26" ht="12.75" customHeight="1">
      <c r="A987" s="62"/>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row>
    <row r="988" spans="1:26" ht="12.75" customHeight="1">
      <c r="A988" s="62"/>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row>
    <row r="989" spans="1:26" ht="12.75" customHeight="1">
      <c r="A989" s="62"/>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row>
    <row r="990" spans="1:26" ht="12.75" customHeight="1">
      <c r="A990" s="62"/>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row>
    <row r="991" spans="1:26" ht="12.75" customHeight="1">
      <c r="A991" s="62"/>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row>
    <row r="992" spans="1:26" ht="12.75" customHeight="1">
      <c r="A992" s="62"/>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row>
    <row r="993" spans="1:26" ht="12.75" customHeight="1">
      <c r="A993" s="62"/>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row>
    <row r="994" spans="1:26" ht="12.75" customHeight="1">
      <c r="A994" s="62"/>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row>
    <row r="995" spans="1:26" ht="12.75" customHeight="1">
      <c r="A995" s="62"/>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row>
    <row r="996" spans="1:26" ht="12.75" customHeight="1">
      <c r="A996" s="62"/>
      <c r="B996" s="67"/>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row>
    <row r="997" spans="1:26" ht="12.75" customHeight="1">
      <c r="A997" s="62"/>
      <c r="B997" s="67"/>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row>
    <row r="998" spans="1:26" ht="12.75" customHeight="1">
      <c r="A998" s="62"/>
      <c r="B998" s="67"/>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row>
    <row r="999" spans="1:26" ht="12.75" customHeight="1">
      <c r="A999" s="62"/>
      <c r="B999" s="67"/>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row>
    <row r="1000" spans="1:26" ht="12.75" customHeight="1">
      <c r="A1000" s="62"/>
      <c r="B1000" s="67"/>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row>
  </sheetData>
  <mergeCells count="24">
    <mergeCell ref="B56:C56"/>
    <mergeCell ref="C36:E36"/>
    <mergeCell ref="B37:F37"/>
    <mergeCell ref="B38:C38"/>
    <mergeCell ref="B39:C39"/>
    <mergeCell ref="B41:C41"/>
    <mergeCell ref="B42:C42"/>
    <mergeCell ref="B43:C43"/>
    <mergeCell ref="B44:C44"/>
    <mergeCell ref="B45:E45"/>
    <mergeCell ref="B46:E46"/>
    <mergeCell ref="B54:E54"/>
    <mergeCell ref="B34:D34"/>
    <mergeCell ref="A1:E1"/>
    <mergeCell ref="B4:E4"/>
    <mergeCell ref="B6:F6"/>
    <mergeCell ref="B8:F10"/>
    <mergeCell ref="B11:E11"/>
    <mergeCell ref="B13:E13"/>
    <mergeCell ref="B14:E14"/>
    <mergeCell ref="B15:F15"/>
    <mergeCell ref="B16:F16"/>
    <mergeCell ref="B17:F17"/>
    <mergeCell ref="B18:F18"/>
  </mergeCells>
  <hyperlinks>
    <hyperlink ref="B4" r:id="rId1" xr:uid="{227F14F0-1B92-461F-93DF-96B13DA546F0}"/>
  </hyperlinks>
  <pageMargins left="0.75" right="0.75" top="1" bottom="1" header="0" footer="0"/>
  <pageSetup scale="75" orientation="portrait" r:id="rId2"/>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B7EAA-D4BB-465E-A209-CBFCEDD748E1}">
  <dimension ref="A1:Z1000"/>
  <sheetViews>
    <sheetView showGridLines="0" zoomScale="130" zoomScaleNormal="130" workbookViewId="0">
      <selection sqref="A1:F1"/>
    </sheetView>
  </sheetViews>
  <sheetFormatPr defaultColWidth="12.7109375" defaultRowHeight="15" customHeight="1"/>
  <cols>
    <col min="1" max="1" width="4.7109375" style="61" customWidth="1"/>
    <col min="2" max="2" width="2.42578125" style="61" customWidth="1"/>
    <col min="3" max="3" width="41" style="61" customWidth="1"/>
    <col min="4" max="6" width="14.28515625" style="61" customWidth="1"/>
    <col min="7" max="7" width="9.28515625" style="61" customWidth="1"/>
    <col min="8" max="26" width="8.7109375" style="61" hidden="1" customWidth="1"/>
    <col min="27" max="16384" width="12.7109375" style="61"/>
  </cols>
  <sheetData>
    <row r="1" spans="1:26" ht="12.75" customHeight="1">
      <c r="A1" s="363" t="s">
        <v>627</v>
      </c>
      <c r="B1" s="364"/>
      <c r="C1" s="364"/>
      <c r="D1" s="364"/>
      <c r="E1" s="364"/>
      <c r="F1" s="364"/>
      <c r="G1" s="67"/>
      <c r="H1" s="67"/>
      <c r="I1" s="67"/>
      <c r="J1" s="67"/>
      <c r="K1" s="67"/>
      <c r="L1" s="67"/>
      <c r="M1" s="67"/>
      <c r="N1" s="67"/>
      <c r="O1" s="67"/>
      <c r="P1" s="67"/>
      <c r="Q1" s="67"/>
      <c r="R1" s="67"/>
      <c r="S1" s="67"/>
      <c r="T1" s="67"/>
      <c r="U1" s="67"/>
      <c r="V1" s="67"/>
      <c r="W1" s="67"/>
      <c r="X1" s="67"/>
      <c r="Y1" s="67"/>
      <c r="Z1" s="67"/>
    </row>
    <row r="2" spans="1:26" ht="12.75" customHeight="1">
      <c r="A2" s="62"/>
      <c r="B2" s="67"/>
      <c r="C2" s="67"/>
      <c r="D2" s="67"/>
      <c r="E2" s="67"/>
      <c r="F2" s="67"/>
      <c r="G2" s="67"/>
      <c r="H2" s="67"/>
      <c r="I2" s="67"/>
      <c r="J2" s="67"/>
      <c r="K2" s="67"/>
      <c r="L2" s="67"/>
      <c r="M2" s="67"/>
      <c r="N2" s="67"/>
      <c r="O2" s="67"/>
      <c r="P2" s="67"/>
      <c r="Q2" s="67"/>
      <c r="R2" s="67"/>
      <c r="S2" s="67"/>
      <c r="T2" s="67"/>
      <c r="U2" s="67"/>
      <c r="V2" s="67"/>
      <c r="W2" s="67"/>
      <c r="X2" s="67"/>
      <c r="Y2" s="67"/>
      <c r="Z2" s="67"/>
    </row>
    <row r="3" spans="1:26" ht="12.75" customHeight="1">
      <c r="A3" s="62"/>
      <c r="B3" s="454" t="s">
        <v>628</v>
      </c>
      <c r="C3" s="366"/>
      <c r="D3" s="366"/>
      <c r="E3" s="366"/>
      <c r="F3" s="366"/>
      <c r="G3" s="67"/>
      <c r="H3" s="67"/>
      <c r="I3" s="67"/>
      <c r="J3" s="67"/>
      <c r="K3" s="67"/>
      <c r="L3" s="67"/>
      <c r="M3" s="67"/>
      <c r="N3" s="67"/>
      <c r="O3" s="67"/>
      <c r="P3" s="67"/>
      <c r="Q3" s="67"/>
      <c r="R3" s="67"/>
      <c r="S3" s="67"/>
      <c r="T3" s="67"/>
      <c r="U3" s="67"/>
      <c r="V3" s="67"/>
      <c r="W3" s="67"/>
      <c r="X3" s="67"/>
      <c r="Y3" s="67"/>
      <c r="Z3" s="67"/>
    </row>
    <row r="4" spans="1:26" ht="8.25" customHeight="1">
      <c r="A4" s="65"/>
      <c r="B4" s="396"/>
      <c r="C4" s="366"/>
      <c r="D4" s="366"/>
      <c r="E4" s="366"/>
      <c r="F4" s="366"/>
      <c r="G4" s="67"/>
      <c r="H4" s="67"/>
      <c r="I4" s="67"/>
      <c r="J4" s="67"/>
      <c r="K4" s="67"/>
      <c r="L4" s="67"/>
      <c r="M4" s="67"/>
      <c r="N4" s="67"/>
      <c r="O4" s="67"/>
      <c r="P4" s="67"/>
      <c r="Q4" s="67"/>
      <c r="R4" s="67"/>
      <c r="S4" s="67"/>
      <c r="T4" s="67"/>
      <c r="U4" s="67"/>
      <c r="V4" s="67"/>
      <c r="W4" s="67"/>
      <c r="X4" s="67"/>
      <c r="Y4" s="67"/>
      <c r="Z4" s="67"/>
    </row>
    <row r="5" spans="1:26" ht="20.25" customHeight="1">
      <c r="A5" s="65"/>
      <c r="B5" s="396" t="s">
        <v>629</v>
      </c>
      <c r="C5" s="366"/>
      <c r="D5" s="366"/>
      <c r="E5" s="366"/>
      <c r="F5" s="366"/>
      <c r="G5" s="67"/>
      <c r="H5" s="67"/>
      <c r="I5" s="67"/>
      <c r="J5" s="67"/>
      <c r="K5" s="67"/>
      <c r="L5" s="67"/>
      <c r="M5" s="67"/>
      <c r="N5" s="67"/>
      <c r="O5" s="67"/>
      <c r="P5" s="67"/>
      <c r="Q5" s="67"/>
      <c r="R5" s="67"/>
      <c r="S5" s="67"/>
      <c r="T5" s="67"/>
      <c r="U5" s="67"/>
      <c r="V5" s="67"/>
      <c r="W5" s="67"/>
      <c r="X5" s="67"/>
      <c r="Y5" s="67"/>
      <c r="Z5" s="67"/>
    </row>
    <row r="6" spans="1:26" ht="32.25" customHeight="1">
      <c r="A6" s="65"/>
      <c r="B6" s="396" t="s">
        <v>630</v>
      </c>
      <c r="C6" s="366"/>
      <c r="D6" s="366"/>
      <c r="E6" s="366"/>
      <c r="F6" s="366"/>
      <c r="G6" s="67"/>
      <c r="H6" s="67"/>
      <c r="I6" s="67"/>
      <c r="J6" s="67"/>
      <c r="K6" s="67"/>
      <c r="L6" s="67"/>
      <c r="M6" s="67"/>
      <c r="N6" s="67"/>
      <c r="O6" s="67"/>
      <c r="P6" s="67"/>
      <c r="Q6" s="67"/>
      <c r="R6" s="67"/>
      <c r="S6" s="67"/>
      <c r="T6" s="67"/>
      <c r="U6" s="67"/>
      <c r="V6" s="67"/>
      <c r="W6" s="67"/>
      <c r="X6" s="67"/>
      <c r="Y6" s="67"/>
      <c r="Z6" s="67"/>
    </row>
    <row r="7" spans="1:26" ht="44.25" customHeight="1">
      <c r="A7" s="65"/>
      <c r="B7" s="396" t="s">
        <v>631</v>
      </c>
      <c r="C7" s="366"/>
      <c r="D7" s="366"/>
      <c r="E7" s="366"/>
      <c r="F7" s="366"/>
      <c r="G7" s="67"/>
      <c r="H7" s="67"/>
      <c r="I7" s="67"/>
      <c r="J7" s="67"/>
      <c r="K7" s="67"/>
      <c r="L7" s="67"/>
      <c r="M7" s="67"/>
      <c r="N7" s="67"/>
      <c r="O7" s="67"/>
      <c r="P7" s="67"/>
      <c r="Q7" s="67"/>
      <c r="R7" s="67"/>
      <c r="S7" s="67"/>
      <c r="T7" s="67"/>
      <c r="U7" s="67"/>
      <c r="V7" s="67"/>
      <c r="W7" s="67"/>
      <c r="X7" s="67"/>
      <c r="Y7" s="67"/>
      <c r="Z7" s="67"/>
    </row>
    <row r="8" spans="1:26" ht="30.75" customHeight="1">
      <c r="A8" s="65"/>
      <c r="B8" s="396" t="s">
        <v>632</v>
      </c>
      <c r="C8" s="366"/>
      <c r="D8" s="366"/>
      <c r="E8" s="366"/>
      <c r="F8" s="366"/>
      <c r="G8" s="67"/>
      <c r="H8" s="67"/>
      <c r="I8" s="67"/>
      <c r="J8" s="67"/>
      <c r="K8" s="67"/>
      <c r="L8" s="67"/>
      <c r="M8" s="67"/>
      <c r="N8" s="67"/>
      <c r="O8" s="67"/>
      <c r="P8" s="67"/>
      <c r="Q8" s="67"/>
      <c r="R8" s="67"/>
      <c r="S8" s="67"/>
      <c r="T8" s="67"/>
      <c r="U8" s="67"/>
      <c r="V8" s="67"/>
      <c r="W8" s="67"/>
      <c r="X8" s="67"/>
      <c r="Y8" s="67"/>
      <c r="Z8" s="67"/>
    </row>
    <row r="9" spans="1:26" ht="28.5" customHeight="1">
      <c r="A9" s="65"/>
      <c r="B9" s="396" t="s">
        <v>633</v>
      </c>
      <c r="C9" s="366"/>
      <c r="D9" s="366"/>
      <c r="E9" s="366"/>
      <c r="F9" s="366"/>
      <c r="G9" s="67"/>
      <c r="H9" s="67"/>
      <c r="I9" s="67"/>
      <c r="J9" s="67"/>
      <c r="K9" s="67"/>
      <c r="L9" s="67"/>
      <c r="M9" s="67"/>
      <c r="N9" s="67"/>
      <c r="O9" s="67"/>
      <c r="P9" s="67"/>
      <c r="Q9" s="67"/>
      <c r="R9" s="67"/>
      <c r="S9" s="67"/>
      <c r="T9" s="67"/>
      <c r="U9" s="67"/>
      <c r="V9" s="67"/>
      <c r="W9" s="67"/>
      <c r="X9" s="67"/>
      <c r="Y9" s="67"/>
      <c r="Z9" s="67"/>
    </row>
    <row r="10" spans="1:26" ht="44.25" customHeight="1">
      <c r="A10" s="65"/>
      <c r="B10" s="396" t="s">
        <v>634</v>
      </c>
      <c r="C10" s="366"/>
      <c r="D10" s="366"/>
      <c r="E10" s="366"/>
      <c r="F10" s="366"/>
      <c r="G10" s="67"/>
      <c r="H10" s="67"/>
      <c r="I10" s="67"/>
      <c r="J10" s="67"/>
      <c r="K10" s="67"/>
      <c r="L10" s="67"/>
      <c r="M10" s="67"/>
      <c r="N10" s="67"/>
      <c r="O10" s="67"/>
      <c r="P10" s="67"/>
      <c r="Q10" s="67"/>
      <c r="R10" s="67"/>
      <c r="S10" s="67"/>
      <c r="T10" s="67"/>
      <c r="U10" s="67"/>
      <c r="V10" s="67"/>
      <c r="W10" s="67"/>
      <c r="X10" s="67"/>
      <c r="Y10" s="67"/>
      <c r="Z10" s="67"/>
    </row>
    <row r="11" spans="1:26" ht="31.5" customHeight="1">
      <c r="A11" s="65"/>
      <c r="B11" s="396" t="s">
        <v>635</v>
      </c>
      <c r="C11" s="366"/>
      <c r="D11" s="366"/>
      <c r="E11" s="366"/>
      <c r="F11" s="366"/>
      <c r="G11" s="67"/>
      <c r="H11" s="67"/>
      <c r="I11" s="67"/>
      <c r="J11" s="67"/>
      <c r="K11" s="67"/>
      <c r="L11" s="67"/>
      <c r="M11" s="67"/>
      <c r="N11" s="67"/>
      <c r="O11" s="67"/>
      <c r="P11" s="67"/>
      <c r="Q11" s="67"/>
      <c r="R11" s="67"/>
      <c r="S11" s="67"/>
      <c r="T11" s="67"/>
      <c r="U11" s="67"/>
      <c r="V11" s="67"/>
      <c r="W11" s="67"/>
      <c r="X11" s="67"/>
      <c r="Y11" s="67"/>
      <c r="Z11" s="67"/>
    </row>
    <row r="12" spans="1:26" ht="31.5" customHeight="1">
      <c r="A12" s="65"/>
      <c r="B12" s="396" t="s">
        <v>636</v>
      </c>
      <c r="C12" s="366"/>
      <c r="D12" s="366"/>
      <c r="E12" s="366"/>
      <c r="F12" s="366"/>
      <c r="G12" s="67"/>
      <c r="H12" s="67"/>
      <c r="I12" s="67"/>
      <c r="J12" s="67"/>
      <c r="K12" s="67"/>
      <c r="L12" s="67"/>
      <c r="M12" s="67"/>
      <c r="N12" s="67"/>
      <c r="O12" s="67"/>
      <c r="P12" s="67"/>
      <c r="Q12" s="67"/>
      <c r="R12" s="67"/>
      <c r="S12" s="67"/>
      <c r="T12" s="67"/>
      <c r="U12" s="67"/>
      <c r="V12" s="67"/>
      <c r="W12" s="67"/>
      <c r="X12" s="67"/>
      <c r="Y12" s="67"/>
      <c r="Z12" s="67"/>
    </row>
    <row r="13" spans="1:26" ht="65.25" customHeight="1">
      <c r="A13" s="65"/>
      <c r="B13" s="396" t="s">
        <v>637</v>
      </c>
      <c r="C13" s="366"/>
      <c r="D13" s="366"/>
      <c r="E13" s="366"/>
      <c r="F13" s="366"/>
      <c r="G13" s="67"/>
      <c r="H13" s="67"/>
      <c r="I13" s="67"/>
      <c r="J13" s="67"/>
      <c r="K13" s="67"/>
      <c r="L13" s="67"/>
      <c r="M13" s="67"/>
      <c r="N13" s="67"/>
      <c r="O13" s="67"/>
      <c r="P13" s="67"/>
      <c r="Q13" s="67"/>
      <c r="R13" s="67"/>
      <c r="S13" s="67"/>
      <c r="T13" s="67"/>
      <c r="U13" s="67"/>
      <c r="V13" s="67"/>
      <c r="W13" s="67"/>
      <c r="X13" s="67"/>
      <c r="Y13" s="67"/>
      <c r="Z13" s="67"/>
    </row>
    <row r="14" spans="1:26" ht="13.5" customHeight="1">
      <c r="A14" s="65"/>
      <c r="B14" s="399" t="s">
        <v>638</v>
      </c>
      <c r="C14" s="366"/>
      <c r="D14" s="366"/>
      <c r="E14" s="366"/>
      <c r="F14" s="366"/>
      <c r="G14" s="67"/>
      <c r="H14" s="67"/>
      <c r="I14" s="67"/>
      <c r="J14" s="67"/>
      <c r="K14" s="67"/>
      <c r="L14" s="67"/>
      <c r="M14" s="67"/>
      <c r="N14" s="67"/>
      <c r="O14" s="67"/>
      <c r="P14" s="67"/>
      <c r="Q14" s="67"/>
      <c r="R14" s="67"/>
      <c r="S14" s="67"/>
      <c r="T14" s="67"/>
      <c r="U14" s="67"/>
      <c r="V14" s="67"/>
      <c r="W14" s="67"/>
      <c r="X14" s="67"/>
      <c r="Y14" s="67"/>
      <c r="Z14" s="67"/>
    </row>
    <row r="15" spans="1:26" ht="13.5" customHeight="1">
      <c r="A15" s="65"/>
      <c r="B15" s="194"/>
      <c r="C15" s="194" t="s">
        <v>639</v>
      </c>
      <c r="D15" s="396" t="s">
        <v>640</v>
      </c>
      <c r="E15" s="366"/>
      <c r="F15" s="194"/>
      <c r="G15" s="67"/>
      <c r="H15" s="67"/>
      <c r="I15" s="67"/>
      <c r="J15" s="67"/>
      <c r="K15" s="67"/>
      <c r="L15" s="67"/>
      <c r="M15" s="67"/>
      <c r="N15" s="67"/>
      <c r="O15" s="67"/>
      <c r="P15" s="67"/>
      <c r="Q15" s="67"/>
      <c r="R15" s="67"/>
      <c r="S15" s="67"/>
      <c r="T15" s="67"/>
      <c r="U15" s="67"/>
      <c r="V15" s="67"/>
      <c r="W15" s="67"/>
      <c r="X15" s="67"/>
      <c r="Y15" s="67"/>
      <c r="Z15" s="67"/>
    </row>
    <row r="16" spans="1:26" ht="13.5" customHeight="1">
      <c r="A16" s="65"/>
      <c r="B16" s="194"/>
      <c r="C16" s="194" t="s">
        <v>641</v>
      </c>
      <c r="D16" s="396" t="s">
        <v>642</v>
      </c>
      <c r="E16" s="366"/>
      <c r="F16" s="194"/>
      <c r="G16" s="67"/>
      <c r="H16" s="67"/>
      <c r="I16" s="67"/>
      <c r="J16" s="67"/>
      <c r="K16" s="67"/>
      <c r="L16" s="67"/>
      <c r="M16" s="67"/>
      <c r="N16" s="67"/>
      <c r="O16" s="67"/>
      <c r="P16" s="67"/>
      <c r="Q16" s="67"/>
      <c r="R16" s="67"/>
      <c r="S16" s="67"/>
      <c r="T16" s="67"/>
      <c r="U16" s="67"/>
      <c r="V16" s="67"/>
      <c r="W16" s="67"/>
      <c r="X16" s="67"/>
      <c r="Y16" s="67"/>
      <c r="Z16" s="67"/>
    </row>
    <row r="17" spans="1:26" ht="13.5" customHeight="1">
      <c r="A17" s="65"/>
      <c r="B17" s="194"/>
      <c r="C17" s="194" t="s">
        <v>643</v>
      </c>
      <c r="D17" s="396" t="s">
        <v>644</v>
      </c>
      <c r="E17" s="366"/>
      <c r="F17" s="194"/>
      <c r="G17" s="67"/>
      <c r="H17" s="67"/>
      <c r="I17" s="67"/>
      <c r="J17" s="67"/>
      <c r="K17" s="67"/>
      <c r="L17" s="67"/>
      <c r="M17" s="67"/>
      <c r="N17" s="67"/>
      <c r="O17" s="67"/>
      <c r="P17" s="67"/>
      <c r="Q17" s="67"/>
      <c r="R17" s="67"/>
      <c r="S17" s="67"/>
      <c r="T17" s="67"/>
      <c r="U17" s="67"/>
      <c r="V17" s="67"/>
      <c r="W17" s="67"/>
      <c r="X17" s="67"/>
      <c r="Y17" s="67"/>
      <c r="Z17" s="67"/>
    </row>
    <row r="18" spans="1:26" ht="12.75" customHeight="1">
      <c r="A18" s="65"/>
      <c r="B18" s="194"/>
      <c r="C18" s="194" t="s">
        <v>645</v>
      </c>
      <c r="D18" s="396" t="s">
        <v>646</v>
      </c>
      <c r="E18" s="366"/>
      <c r="F18" s="194"/>
      <c r="G18" s="67"/>
      <c r="H18" s="67"/>
      <c r="I18" s="67"/>
      <c r="J18" s="67"/>
      <c r="K18" s="67"/>
      <c r="L18" s="67"/>
      <c r="M18" s="67"/>
      <c r="N18" s="67"/>
      <c r="O18" s="67"/>
      <c r="P18" s="67"/>
      <c r="Q18" s="67"/>
      <c r="R18" s="67"/>
      <c r="S18" s="67"/>
      <c r="T18" s="67"/>
      <c r="U18" s="67"/>
      <c r="V18" s="67"/>
      <c r="W18" s="67"/>
      <c r="X18" s="67"/>
      <c r="Y18" s="67"/>
      <c r="Z18" s="67"/>
    </row>
    <row r="19" spans="1:26" ht="18.75" customHeight="1">
      <c r="A19" s="65"/>
      <c r="B19" s="194"/>
      <c r="C19" s="194" t="s">
        <v>647</v>
      </c>
      <c r="D19" s="194"/>
      <c r="E19" s="194"/>
      <c r="F19" s="194"/>
      <c r="G19" s="67"/>
      <c r="H19" s="67"/>
      <c r="I19" s="67"/>
      <c r="J19" s="67"/>
      <c r="K19" s="67"/>
      <c r="L19" s="67"/>
      <c r="M19" s="67"/>
      <c r="N19" s="67"/>
      <c r="O19" s="67"/>
      <c r="P19" s="67"/>
      <c r="Q19" s="67"/>
      <c r="R19" s="67"/>
      <c r="S19" s="67"/>
      <c r="T19" s="67"/>
      <c r="U19" s="67"/>
      <c r="V19" s="67"/>
      <c r="W19" s="67"/>
      <c r="X19" s="67"/>
      <c r="Y19" s="67"/>
      <c r="Z19" s="67"/>
    </row>
    <row r="20" spans="1:26" ht="31.5" customHeight="1">
      <c r="A20" s="65"/>
      <c r="B20" s="396" t="s">
        <v>648</v>
      </c>
      <c r="C20" s="366"/>
      <c r="D20" s="366"/>
      <c r="E20" s="366"/>
      <c r="F20" s="366"/>
      <c r="G20" s="67"/>
      <c r="H20" s="67"/>
      <c r="I20" s="67"/>
      <c r="J20" s="67"/>
      <c r="K20" s="67"/>
      <c r="L20" s="67"/>
      <c r="M20" s="67"/>
      <c r="N20" s="67"/>
      <c r="O20" s="67"/>
      <c r="P20" s="67"/>
      <c r="Q20" s="67"/>
      <c r="R20" s="67"/>
      <c r="S20" s="67"/>
      <c r="T20" s="67"/>
      <c r="U20" s="67"/>
      <c r="V20" s="67"/>
      <c r="W20" s="67"/>
      <c r="X20" s="67"/>
      <c r="Y20" s="67"/>
      <c r="Z20" s="67"/>
    </row>
    <row r="21" spans="1:26" ht="32.25" customHeight="1">
      <c r="A21" s="65"/>
      <c r="B21" s="396" t="s">
        <v>649</v>
      </c>
      <c r="C21" s="366"/>
      <c r="D21" s="366"/>
      <c r="E21" s="366"/>
      <c r="F21" s="366"/>
      <c r="G21" s="67"/>
      <c r="H21" s="67"/>
      <c r="I21" s="67"/>
      <c r="J21" s="67"/>
      <c r="K21" s="67"/>
      <c r="L21" s="67"/>
      <c r="M21" s="67"/>
      <c r="N21" s="67"/>
      <c r="O21" s="67"/>
      <c r="P21" s="67"/>
      <c r="Q21" s="67"/>
      <c r="R21" s="67"/>
      <c r="S21" s="67"/>
      <c r="T21" s="67"/>
      <c r="U21" s="67"/>
      <c r="V21" s="67"/>
      <c r="W21" s="67"/>
      <c r="X21" s="67"/>
      <c r="Y21" s="67"/>
      <c r="Z21" s="67"/>
    </row>
    <row r="22" spans="1:26" ht="39.75" customHeight="1">
      <c r="A22" s="65"/>
      <c r="B22" s="396" t="s">
        <v>650</v>
      </c>
      <c r="C22" s="366"/>
      <c r="D22" s="366"/>
      <c r="E22" s="366"/>
      <c r="F22" s="366"/>
      <c r="G22" s="67"/>
      <c r="H22" s="67"/>
      <c r="I22" s="67"/>
      <c r="J22" s="67"/>
      <c r="K22" s="67"/>
      <c r="L22" s="67"/>
      <c r="M22" s="67"/>
      <c r="N22" s="67"/>
      <c r="O22" s="67"/>
      <c r="P22" s="67"/>
      <c r="Q22" s="67"/>
      <c r="R22" s="67"/>
      <c r="S22" s="67"/>
      <c r="T22" s="67"/>
      <c r="U22" s="67"/>
      <c r="V22" s="67"/>
      <c r="W22" s="67"/>
      <c r="X22" s="67"/>
      <c r="Y22" s="67"/>
      <c r="Z22" s="67"/>
    </row>
    <row r="23" spans="1:26" ht="25.5" customHeight="1">
      <c r="A23" s="65"/>
      <c r="B23" s="396" t="s">
        <v>651</v>
      </c>
      <c r="C23" s="366"/>
      <c r="D23" s="366"/>
      <c r="E23" s="366"/>
      <c r="F23" s="366"/>
      <c r="G23" s="67"/>
      <c r="H23" s="67"/>
      <c r="I23" s="67"/>
      <c r="J23" s="67"/>
      <c r="K23" s="67"/>
      <c r="L23" s="67"/>
      <c r="M23" s="67"/>
      <c r="N23" s="67"/>
      <c r="O23" s="67"/>
      <c r="P23" s="67"/>
      <c r="Q23" s="67"/>
      <c r="R23" s="67"/>
      <c r="S23" s="67"/>
      <c r="T23" s="67"/>
      <c r="U23" s="67"/>
      <c r="V23" s="67"/>
      <c r="W23" s="67"/>
      <c r="X23" s="67"/>
      <c r="Y23" s="67"/>
      <c r="Z23" s="67"/>
    </row>
    <row r="24" spans="1:26" ht="12.75" customHeight="1">
      <c r="A24" s="65"/>
      <c r="B24" s="194"/>
      <c r="C24" s="194"/>
      <c r="D24" s="194"/>
      <c r="E24" s="194"/>
      <c r="F24" s="194"/>
      <c r="G24" s="67"/>
      <c r="H24" s="67"/>
      <c r="I24" s="67"/>
      <c r="J24" s="67"/>
      <c r="K24" s="67"/>
      <c r="L24" s="67"/>
      <c r="M24" s="67"/>
      <c r="N24" s="67"/>
      <c r="O24" s="67"/>
      <c r="P24" s="67"/>
      <c r="Q24" s="67"/>
      <c r="R24" s="67"/>
      <c r="S24" s="67"/>
      <c r="T24" s="67"/>
      <c r="U24" s="67"/>
      <c r="V24" s="67"/>
      <c r="W24" s="67"/>
      <c r="X24" s="67"/>
      <c r="Y24" s="67"/>
      <c r="Z24" s="67"/>
    </row>
    <row r="25" spans="1:26" ht="13.5" customHeight="1">
      <c r="A25" s="65"/>
      <c r="B25" s="455" t="s">
        <v>652</v>
      </c>
      <c r="C25" s="366"/>
      <c r="D25" s="366"/>
      <c r="E25" s="366"/>
      <c r="F25" s="366"/>
      <c r="G25" s="67"/>
      <c r="H25" s="67"/>
      <c r="I25" s="67"/>
      <c r="J25" s="67"/>
      <c r="K25" s="67"/>
      <c r="L25" s="67"/>
      <c r="M25" s="67"/>
      <c r="N25" s="67"/>
      <c r="O25" s="67"/>
      <c r="P25" s="67"/>
      <c r="Q25" s="67"/>
      <c r="R25" s="67"/>
      <c r="S25" s="67"/>
      <c r="T25" s="67"/>
      <c r="U25" s="67"/>
      <c r="V25" s="67"/>
      <c r="W25" s="67"/>
      <c r="X25" s="67"/>
      <c r="Y25" s="67"/>
      <c r="Z25" s="67"/>
    </row>
    <row r="26" spans="1:26" ht="13.5" customHeight="1">
      <c r="A26" s="65"/>
      <c r="B26" s="123"/>
      <c r="C26" s="123"/>
      <c r="D26" s="123"/>
      <c r="E26" s="123"/>
      <c r="F26" s="123"/>
      <c r="G26" s="67"/>
      <c r="H26" s="67"/>
      <c r="I26" s="67"/>
      <c r="J26" s="67"/>
      <c r="K26" s="67"/>
      <c r="L26" s="67"/>
      <c r="M26" s="67"/>
      <c r="N26" s="67"/>
      <c r="O26" s="67"/>
      <c r="P26" s="67"/>
      <c r="Q26" s="67"/>
      <c r="R26" s="67"/>
      <c r="S26" s="67"/>
      <c r="T26" s="67"/>
      <c r="U26" s="67"/>
      <c r="V26" s="67"/>
      <c r="W26" s="67"/>
      <c r="X26" s="67"/>
      <c r="Y26" s="67"/>
      <c r="Z26" s="67"/>
    </row>
    <row r="27" spans="1:26" ht="12.75" customHeight="1">
      <c r="A27" s="65"/>
      <c r="B27" s="456" t="s">
        <v>653</v>
      </c>
      <c r="C27" s="366"/>
      <c r="D27" s="366"/>
      <c r="E27" s="366"/>
      <c r="F27" s="366"/>
      <c r="G27" s="67"/>
      <c r="H27" s="67"/>
      <c r="I27" s="67"/>
      <c r="J27" s="67"/>
      <c r="K27" s="67"/>
      <c r="L27" s="67"/>
      <c r="M27" s="67"/>
      <c r="N27" s="67"/>
      <c r="O27" s="67"/>
      <c r="P27" s="67"/>
      <c r="Q27" s="67"/>
      <c r="R27" s="67"/>
      <c r="S27" s="67"/>
      <c r="T27" s="67"/>
      <c r="U27" s="67"/>
      <c r="V27" s="67"/>
      <c r="W27" s="67"/>
      <c r="X27" s="67"/>
      <c r="Y27" s="67"/>
      <c r="Z27" s="67"/>
    </row>
    <row r="28" spans="1:26" ht="12.75" customHeight="1">
      <c r="A28" s="65"/>
      <c r="B28" s="457"/>
      <c r="C28" s="366"/>
      <c r="D28" s="366"/>
      <c r="E28" s="366"/>
      <c r="F28" s="366"/>
      <c r="G28" s="67"/>
      <c r="H28" s="67"/>
      <c r="I28" s="67"/>
      <c r="J28" s="67"/>
      <c r="K28" s="67"/>
      <c r="L28" s="67"/>
      <c r="M28" s="67"/>
      <c r="N28" s="67"/>
      <c r="O28" s="67"/>
      <c r="P28" s="67"/>
      <c r="Q28" s="67"/>
      <c r="R28" s="67"/>
      <c r="S28" s="67"/>
      <c r="T28" s="67"/>
      <c r="U28" s="67"/>
      <c r="V28" s="67"/>
      <c r="W28" s="67"/>
      <c r="X28" s="67"/>
      <c r="Y28" s="67"/>
      <c r="Z28" s="67"/>
    </row>
    <row r="29" spans="1:26" ht="43.5" customHeight="1">
      <c r="A29" s="65" t="s">
        <v>654</v>
      </c>
      <c r="B29" s="396" t="s">
        <v>655</v>
      </c>
      <c r="C29" s="366"/>
      <c r="D29" s="366"/>
      <c r="E29" s="366"/>
      <c r="F29" s="366"/>
      <c r="G29" s="67"/>
      <c r="H29" s="67"/>
      <c r="I29" s="67"/>
      <c r="J29" s="67"/>
      <c r="K29" s="67"/>
      <c r="L29" s="67"/>
      <c r="M29" s="67"/>
      <c r="N29" s="67"/>
      <c r="O29" s="67"/>
      <c r="P29" s="67"/>
      <c r="Q29" s="67"/>
      <c r="R29" s="67"/>
      <c r="S29" s="67"/>
      <c r="T29" s="67"/>
      <c r="U29" s="67"/>
      <c r="V29" s="67"/>
      <c r="W29" s="67"/>
      <c r="X29" s="67"/>
      <c r="Y29" s="67"/>
      <c r="Z29" s="67"/>
    </row>
    <row r="30" spans="1:26" ht="27" customHeight="1">
      <c r="A30" s="65"/>
      <c r="B30" s="396" t="s">
        <v>656</v>
      </c>
      <c r="C30" s="366"/>
      <c r="D30" s="366"/>
      <c r="E30" s="366"/>
      <c r="F30" s="366"/>
      <c r="G30" s="67"/>
      <c r="H30" s="67"/>
      <c r="I30" s="67"/>
      <c r="J30" s="67"/>
      <c r="K30" s="67"/>
      <c r="L30" s="67"/>
      <c r="M30" s="67"/>
      <c r="N30" s="67"/>
      <c r="O30" s="67"/>
      <c r="P30" s="67"/>
      <c r="Q30" s="67"/>
      <c r="R30" s="67"/>
      <c r="S30" s="67"/>
      <c r="T30" s="67"/>
      <c r="U30" s="67"/>
      <c r="V30" s="67"/>
      <c r="W30" s="67"/>
      <c r="X30" s="67"/>
      <c r="Y30" s="67"/>
      <c r="Z30" s="67"/>
    </row>
    <row r="31" spans="1:26" ht="12.75" customHeight="1">
      <c r="A31" s="65"/>
      <c r="B31" s="396" t="s">
        <v>657</v>
      </c>
      <c r="C31" s="366"/>
      <c r="D31" s="366"/>
      <c r="E31" s="366"/>
      <c r="F31" s="366"/>
      <c r="G31" s="67"/>
      <c r="H31" s="67"/>
      <c r="I31" s="67"/>
      <c r="J31" s="67"/>
      <c r="K31" s="67"/>
      <c r="L31" s="67"/>
      <c r="M31" s="67"/>
      <c r="N31" s="67"/>
      <c r="O31" s="67"/>
      <c r="P31" s="67"/>
      <c r="Q31" s="67"/>
      <c r="R31" s="67"/>
      <c r="S31" s="67"/>
      <c r="T31" s="67"/>
      <c r="U31" s="67"/>
      <c r="V31" s="67"/>
      <c r="W31" s="67"/>
      <c r="X31" s="67"/>
      <c r="Y31" s="67"/>
      <c r="Z31" s="67"/>
    </row>
    <row r="32" spans="1:26" ht="27" customHeight="1">
      <c r="A32" s="65"/>
      <c r="B32" s="396" t="s">
        <v>658</v>
      </c>
      <c r="C32" s="366"/>
      <c r="D32" s="366"/>
      <c r="E32" s="366"/>
      <c r="F32" s="366"/>
      <c r="G32" s="67"/>
      <c r="H32" s="67"/>
      <c r="I32" s="67"/>
      <c r="J32" s="67"/>
      <c r="K32" s="67"/>
      <c r="L32" s="67"/>
      <c r="M32" s="67"/>
      <c r="N32" s="67"/>
      <c r="O32" s="67"/>
      <c r="P32" s="67"/>
      <c r="Q32" s="67"/>
      <c r="R32" s="67"/>
      <c r="S32" s="67"/>
      <c r="T32" s="67"/>
      <c r="U32" s="67"/>
      <c r="V32" s="67"/>
      <c r="W32" s="67"/>
      <c r="X32" s="67"/>
      <c r="Y32" s="67"/>
      <c r="Z32" s="67"/>
    </row>
    <row r="33" spans="1:26" ht="27" customHeight="1">
      <c r="A33" s="65"/>
      <c r="B33" s="396" t="s">
        <v>659</v>
      </c>
      <c r="C33" s="366"/>
      <c r="D33" s="366"/>
      <c r="E33" s="366"/>
      <c r="F33" s="366"/>
      <c r="G33" s="67"/>
      <c r="H33" s="67"/>
      <c r="I33" s="67"/>
      <c r="J33" s="67"/>
      <c r="K33" s="67"/>
      <c r="L33" s="67"/>
      <c r="M33" s="67"/>
      <c r="N33" s="67"/>
      <c r="O33" s="67"/>
      <c r="P33" s="67"/>
      <c r="Q33" s="67"/>
      <c r="R33" s="67"/>
      <c r="S33" s="67"/>
      <c r="T33" s="67"/>
      <c r="U33" s="67"/>
      <c r="V33" s="67"/>
      <c r="W33" s="67"/>
      <c r="X33" s="67"/>
      <c r="Y33" s="67"/>
      <c r="Z33" s="67"/>
    </row>
    <row r="34" spans="1:26" ht="13.5" customHeight="1">
      <c r="A34" s="65"/>
      <c r="B34" s="455" t="s">
        <v>660</v>
      </c>
      <c r="C34" s="366"/>
      <c r="D34" s="366"/>
      <c r="E34" s="366"/>
      <c r="F34" s="366"/>
      <c r="G34" s="67"/>
      <c r="H34" s="67"/>
      <c r="I34" s="67"/>
      <c r="J34" s="67"/>
      <c r="K34" s="67"/>
      <c r="L34" s="67"/>
      <c r="M34" s="67"/>
      <c r="N34" s="67"/>
      <c r="O34" s="67"/>
      <c r="P34" s="67"/>
      <c r="Q34" s="67"/>
      <c r="R34" s="67"/>
      <c r="S34" s="67"/>
      <c r="T34" s="67"/>
      <c r="U34" s="67"/>
      <c r="V34" s="67"/>
      <c r="W34" s="67"/>
      <c r="X34" s="67"/>
      <c r="Y34" s="67"/>
      <c r="Z34" s="67"/>
    </row>
    <row r="35" spans="1:26" ht="12.75" customHeight="1">
      <c r="A35" s="65"/>
      <c r="B35" s="194"/>
      <c r="C35" s="64"/>
      <c r="D35" s="64"/>
      <c r="E35" s="64"/>
      <c r="F35" s="64"/>
      <c r="G35" s="67"/>
      <c r="H35" s="67"/>
      <c r="I35" s="67"/>
      <c r="J35" s="67"/>
      <c r="K35" s="67"/>
      <c r="L35" s="67"/>
      <c r="M35" s="67"/>
      <c r="N35" s="67"/>
      <c r="O35" s="67"/>
      <c r="P35" s="67"/>
      <c r="Q35" s="67"/>
      <c r="R35" s="67"/>
      <c r="S35" s="67"/>
      <c r="T35" s="67"/>
      <c r="U35" s="67"/>
      <c r="V35" s="67"/>
      <c r="W35" s="67"/>
      <c r="X35" s="67"/>
      <c r="Y35" s="67"/>
      <c r="Z35" s="67"/>
    </row>
    <row r="36" spans="1:26" ht="12.75" customHeight="1">
      <c r="A36" s="65"/>
      <c r="B36" s="396"/>
      <c r="C36" s="366"/>
      <c r="D36" s="366"/>
      <c r="E36" s="213" t="s">
        <v>661</v>
      </c>
      <c r="F36" s="214" t="s">
        <v>662</v>
      </c>
      <c r="G36" s="67"/>
      <c r="H36" s="67"/>
      <c r="I36" s="67"/>
      <c r="J36" s="67"/>
      <c r="K36" s="67"/>
      <c r="L36" s="67"/>
      <c r="M36" s="67"/>
      <c r="N36" s="67"/>
      <c r="O36" s="67"/>
      <c r="P36" s="67"/>
      <c r="Q36" s="67"/>
      <c r="R36" s="67"/>
      <c r="S36" s="67"/>
      <c r="T36" s="67"/>
      <c r="U36" s="67"/>
      <c r="V36" s="67"/>
      <c r="W36" s="67"/>
      <c r="X36" s="67"/>
      <c r="Y36" s="67"/>
      <c r="Z36" s="67"/>
    </row>
    <row r="37" spans="1:26" ht="27" customHeight="1">
      <c r="A37" s="65"/>
      <c r="B37" s="396" t="s">
        <v>663</v>
      </c>
      <c r="C37" s="366"/>
      <c r="D37" s="386"/>
      <c r="E37" s="215"/>
      <c r="F37" s="215" t="s">
        <v>1175</v>
      </c>
      <c r="G37" s="67"/>
      <c r="H37" s="67"/>
      <c r="I37" s="67"/>
      <c r="J37" s="67"/>
      <c r="K37" s="67"/>
      <c r="L37" s="67"/>
      <c r="M37" s="67"/>
      <c r="N37" s="67"/>
      <c r="O37" s="67"/>
      <c r="P37" s="67"/>
      <c r="Q37" s="67"/>
      <c r="R37" s="67"/>
      <c r="S37" s="67"/>
      <c r="T37" s="67"/>
      <c r="U37" s="67"/>
      <c r="V37" s="67"/>
      <c r="W37" s="67"/>
      <c r="X37" s="67"/>
      <c r="Y37" s="67"/>
      <c r="Z37" s="67"/>
    </row>
    <row r="38" spans="1:26" ht="12.75" customHeight="1">
      <c r="A38" s="65"/>
      <c r="B38" s="382" t="s">
        <v>664</v>
      </c>
      <c r="C38" s="366"/>
      <c r="D38" s="366"/>
      <c r="E38" s="366"/>
      <c r="F38" s="366"/>
      <c r="G38" s="67"/>
      <c r="H38" s="67"/>
      <c r="I38" s="67"/>
      <c r="J38" s="67"/>
      <c r="K38" s="67"/>
      <c r="L38" s="67"/>
      <c r="M38" s="67"/>
      <c r="N38" s="67"/>
      <c r="O38" s="67"/>
      <c r="P38" s="67"/>
      <c r="Q38" s="67"/>
      <c r="R38" s="67"/>
      <c r="S38" s="67"/>
      <c r="T38" s="67"/>
      <c r="U38" s="67"/>
      <c r="V38" s="67"/>
      <c r="W38" s="67"/>
      <c r="X38" s="67"/>
      <c r="Y38" s="67"/>
      <c r="Z38" s="67"/>
    </row>
    <row r="39" spans="1:26" ht="12.75" customHeight="1">
      <c r="A39" s="65"/>
      <c r="B39" s="64"/>
      <c r="C39" s="64"/>
      <c r="D39" s="64"/>
      <c r="E39" s="64"/>
      <c r="F39" s="64"/>
      <c r="G39" s="67"/>
      <c r="H39" s="67"/>
      <c r="I39" s="67"/>
      <c r="J39" s="67"/>
      <c r="K39" s="67"/>
      <c r="L39" s="67"/>
      <c r="M39" s="67"/>
      <c r="N39" s="67"/>
      <c r="O39" s="67"/>
      <c r="P39" s="67"/>
      <c r="Q39" s="67"/>
      <c r="R39" s="67"/>
      <c r="S39" s="67"/>
      <c r="T39" s="67"/>
      <c r="U39" s="67"/>
      <c r="V39" s="67"/>
      <c r="W39" s="67"/>
      <c r="X39" s="67"/>
      <c r="Y39" s="67"/>
      <c r="Z39" s="67"/>
    </row>
    <row r="40" spans="1:26" ht="12.75" customHeight="1">
      <c r="A40" s="119" t="s">
        <v>1175</v>
      </c>
      <c r="B40" s="460" t="s">
        <v>665</v>
      </c>
      <c r="C40" s="366"/>
      <c r="D40" s="186"/>
      <c r="E40" s="67"/>
      <c r="F40" s="67"/>
      <c r="G40" s="67"/>
      <c r="H40" s="67"/>
      <c r="I40" s="67"/>
      <c r="J40" s="67"/>
      <c r="K40" s="67"/>
      <c r="L40" s="67"/>
      <c r="M40" s="67"/>
      <c r="N40" s="67"/>
      <c r="O40" s="67"/>
      <c r="P40" s="67"/>
      <c r="Q40" s="67"/>
      <c r="R40" s="67"/>
      <c r="S40" s="67"/>
      <c r="T40" s="67"/>
      <c r="U40" s="67"/>
      <c r="V40" s="67"/>
      <c r="W40" s="67"/>
      <c r="X40" s="67"/>
      <c r="Y40" s="67"/>
      <c r="Z40" s="67"/>
    </row>
    <row r="41" spans="1:26" ht="12.75" customHeight="1">
      <c r="A41" s="119"/>
      <c r="B41" s="415" t="s">
        <v>666</v>
      </c>
      <c r="C41" s="366"/>
      <c r="D41" s="186"/>
      <c r="E41" s="67"/>
      <c r="F41" s="67"/>
      <c r="G41" s="67"/>
      <c r="H41" s="67"/>
      <c r="I41" s="67"/>
      <c r="J41" s="67"/>
      <c r="K41" s="67"/>
      <c r="L41" s="67"/>
      <c r="M41" s="67"/>
      <c r="N41" s="67"/>
      <c r="O41" s="67"/>
      <c r="P41" s="67"/>
      <c r="Q41" s="67"/>
      <c r="R41" s="67"/>
      <c r="S41" s="67"/>
      <c r="T41" s="67"/>
      <c r="U41" s="67"/>
      <c r="V41" s="67"/>
      <c r="W41" s="67"/>
      <c r="X41" s="67"/>
      <c r="Y41" s="67"/>
      <c r="Z41" s="67"/>
    </row>
    <row r="42" spans="1:26" ht="12.75" customHeight="1">
      <c r="A42" s="119"/>
      <c r="B42" s="415" t="s">
        <v>667</v>
      </c>
      <c r="C42" s="366"/>
      <c r="D42" s="186"/>
      <c r="E42" s="67"/>
      <c r="F42" s="67"/>
      <c r="G42" s="67"/>
      <c r="H42" s="67"/>
      <c r="I42" s="67"/>
      <c r="J42" s="67"/>
      <c r="K42" s="67"/>
      <c r="L42" s="67"/>
      <c r="M42" s="67"/>
      <c r="N42" s="67"/>
      <c r="O42" s="67"/>
      <c r="P42" s="67"/>
      <c r="Q42" s="67"/>
      <c r="R42" s="67"/>
      <c r="S42" s="67"/>
      <c r="T42" s="67"/>
      <c r="U42" s="67"/>
      <c r="V42" s="67"/>
      <c r="W42" s="67"/>
      <c r="X42" s="67"/>
      <c r="Y42" s="67"/>
      <c r="Z42" s="67"/>
    </row>
    <row r="43" spans="1:26" ht="12.75" customHeight="1">
      <c r="A43" s="62"/>
      <c r="B43" s="67"/>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ht="12.75" customHeight="1">
      <c r="A44" s="65"/>
      <c r="B44" s="458"/>
      <c r="C44" s="370"/>
      <c r="D44" s="371"/>
      <c r="E44" s="142" t="s">
        <v>668</v>
      </c>
      <c r="F44" s="216" t="s">
        <v>669</v>
      </c>
      <c r="G44" s="67"/>
      <c r="H44" s="67"/>
      <c r="I44" s="67"/>
      <c r="J44" s="67"/>
      <c r="K44" s="67"/>
      <c r="L44" s="67"/>
      <c r="M44" s="67"/>
      <c r="N44" s="67"/>
      <c r="O44" s="67"/>
      <c r="P44" s="67"/>
      <c r="Q44" s="67"/>
      <c r="R44" s="67"/>
      <c r="S44" s="67"/>
      <c r="T44" s="67"/>
      <c r="U44" s="67"/>
      <c r="V44" s="67"/>
      <c r="W44" s="67"/>
      <c r="X44" s="67"/>
      <c r="Y44" s="67"/>
      <c r="Z44" s="67"/>
    </row>
    <row r="45" spans="1:26" ht="12.75" customHeight="1">
      <c r="A45" s="65"/>
      <c r="B45" s="92" t="s">
        <v>670</v>
      </c>
      <c r="C45" s="217"/>
      <c r="D45" s="217"/>
      <c r="E45" s="176"/>
      <c r="F45" s="218"/>
      <c r="G45" s="67"/>
      <c r="H45" s="67"/>
      <c r="I45" s="67"/>
      <c r="J45" s="67"/>
      <c r="K45" s="67"/>
      <c r="L45" s="67"/>
      <c r="M45" s="67"/>
      <c r="N45" s="67"/>
      <c r="O45" s="67"/>
      <c r="P45" s="67"/>
      <c r="Q45" s="67"/>
      <c r="R45" s="67"/>
      <c r="S45" s="67"/>
      <c r="T45" s="67"/>
      <c r="U45" s="67"/>
      <c r="V45" s="67"/>
      <c r="W45" s="67"/>
      <c r="X45" s="67"/>
      <c r="Y45" s="67"/>
      <c r="Z45" s="67"/>
    </row>
    <row r="46" spans="1:26" ht="12.75" customHeight="1">
      <c r="A46" s="65"/>
      <c r="B46" s="459" t="s">
        <v>671</v>
      </c>
      <c r="C46" s="370"/>
      <c r="D46" s="371"/>
      <c r="E46" s="219">
        <v>47945187.939999998</v>
      </c>
      <c r="F46" s="219">
        <v>1576778.85</v>
      </c>
      <c r="G46" s="67"/>
      <c r="H46" s="67"/>
      <c r="I46" s="67"/>
      <c r="J46" s="67"/>
      <c r="K46" s="67"/>
      <c r="L46" s="67"/>
      <c r="M46" s="67"/>
      <c r="N46" s="67"/>
      <c r="O46" s="67"/>
      <c r="P46" s="67"/>
      <c r="Q46" s="67"/>
      <c r="R46" s="67"/>
      <c r="S46" s="67"/>
      <c r="T46" s="67"/>
      <c r="U46" s="67"/>
      <c r="V46" s="67"/>
      <c r="W46" s="67"/>
      <c r="X46" s="67"/>
      <c r="Y46" s="67"/>
      <c r="Z46" s="67"/>
    </row>
    <row r="47" spans="1:26" ht="26.25" customHeight="1">
      <c r="A47" s="65"/>
      <c r="B47" s="416" t="s">
        <v>672</v>
      </c>
      <c r="C47" s="370"/>
      <c r="D47" s="371"/>
      <c r="E47" s="219">
        <v>53431199.039999999</v>
      </c>
      <c r="F47" s="219">
        <v>1521267.32</v>
      </c>
      <c r="G47" s="67"/>
      <c r="H47" s="67"/>
      <c r="I47" s="67"/>
      <c r="J47" s="67"/>
      <c r="K47" s="67"/>
      <c r="L47" s="67"/>
      <c r="M47" s="67"/>
      <c r="N47" s="67"/>
      <c r="O47" s="67"/>
      <c r="P47" s="67"/>
      <c r="Q47" s="67"/>
      <c r="R47" s="67"/>
      <c r="S47" s="67"/>
      <c r="T47" s="67"/>
      <c r="U47" s="67"/>
      <c r="V47" s="67"/>
      <c r="W47" s="67"/>
      <c r="X47" s="67"/>
      <c r="Y47" s="67"/>
      <c r="Z47" s="67"/>
    </row>
    <row r="48" spans="1:26" ht="40.5" customHeight="1">
      <c r="A48" s="65"/>
      <c r="B48" s="416" t="s">
        <v>673</v>
      </c>
      <c r="C48" s="370"/>
      <c r="D48" s="371"/>
      <c r="E48" s="219">
        <v>133469196.79000001</v>
      </c>
      <c r="F48" s="219">
        <v>17011397.670000002</v>
      </c>
      <c r="G48" s="67"/>
      <c r="H48" s="67"/>
      <c r="I48" s="67"/>
      <c r="J48" s="67"/>
      <c r="K48" s="67"/>
      <c r="L48" s="67"/>
      <c r="M48" s="67"/>
      <c r="N48" s="67"/>
      <c r="O48" s="67"/>
      <c r="P48" s="67"/>
      <c r="Q48" s="67"/>
      <c r="R48" s="67"/>
      <c r="S48" s="67"/>
      <c r="T48" s="67"/>
      <c r="U48" s="67"/>
      <c r="V48" s="67"/>
      <c r="W48" s="67"/>
      <c r="X48" s="67"/>
      <c r="Y48" s="67"/>
      <c r="Z48" s="67"/>
    </row>
    <row r="49" spans="1:26" ht="27.75" customHeight="1">
      <c r="A49" s="65"/>
      <c r="B49" s="416" t="s">
        <v>674</v>
      </c>
      <c r="C49" s="370"/>
      <c r="D49" s="371"/>
      <c r="E49" s="219">
        <v>7495302.71</v>
      </c>
      <c r="F49" s="219">
        <v>7656447.3499999996</v>
      </c>
      <c r="G49" s="67"/>
      <c r="H49" s="67"/>
      <c r="I49" s="67"/>
      <c r="J49" s="67"/>
      <c r="K49" s="67"/>
      <c r="L49" s="67"/>
      <c r="M49" s="67"/>
      <c r="N49" s="67"/>
      <c r="O49" s="67"/>
      <c r="P49" s="67"/>
      <c r="Q49" s="67"/>
      <c r="R49" s="67"/>
      <c r="S49" s="67"/>
      <c r="T49" s="67"/>
      <c r="U49" s="67"/>
      <c r="V49" s="67"/>
      <c r="W49" s="67"/>
      <c r="X49" s="67"/>
      <c r="Y49" s="67"/>
      <c r="Z49" s="67"/>
    </row>
    <row r="50" spans="1:26" ht="12.75" customHeight="1">
      <c r="A50" s="65"/>
      <c r="B50" s="459" t="s">
        <v>675</v>
      </c>
      <c r="C50" s="370"/>
      <c r="D50" s="371"/>
      <c r="E50" s="220">
        <f t="shared" ref="E50:F50" si="0">SUM(E46:E49)</f>
        <v>242340886.47999999</v>
      </c>
      <c r="F50" s="220">
        <f t="shared" si="0"/>
        <v>27765891.190000005</v>
      </c>
      <c r="G50" s="67"/>
      <c r="H50" s="67"/>
      <c r="I50" s="67"/>
      <c r="J50" s="67"/>
      <c r="K50" s="67"/>
      <c r="L50" s="67"/>
      <c r="M50" s="67"/>
      <c r="N50" s="67"/>
      <c r="O50" s="67"/>
      <c r="P50" s="67"/>
      <c r="Q50" s="67"/>
      <c r="R50" s="67"/>
      <c r="S50" s="67"/>
      <c r="T50" s="67"/>
      <c r="U50" s="67"/>
      <c r="V50" s="67"/>
      <c r="W50" s="67"/>
      <c r="X50" s="67"/>
      <c r="Y50" s="67"/>
      <c r="Z50" s="67"/>
    </row>
    <row r="51" spans="1:26" ht="12.75" customHeight="1">
      <c r="A51" s="65"/>
      <c r="B51" s="92" t="s">
        <v>676</v>
      </c>
      <c r="C51" s="217"/>
      <c r="D51" s="217"/>
      <c r="E51" s="176"/>
      <c r="F51" s="218"/>
      <c r="G51" s="67"/>
      <c r="H51" s="67"/>
      <c r="I51" s="67"/>
      <c r="J51" s="67"/>
      <c r="K51" s="67"/>
      <c r="L51" s="67"/>
      <c r="M51" s="67"/>
      <c r="N51" s="67"/>
      <c r="O51" s="67"/>
      <c r="P51" s="67"/>
      <c r="Q51" s="67"/>
      <c r="R51" s="67"/>
      <c r="S51" s="67"/>
      <c r="T51" s="67"/>
      <c r="U51" s="67"/>
      <c r="V51" s="67"/>
      <c r="W51" s="67"/>
      <c r="X51" s="67"/>
      <c r="Y51" s="67"/>
      <c r="Z51" s="67"/>
    </row>
    <row r="52" spans="1:26" ht="12.75" customHeight="1">
      <c r="A52" s="65"/>
      <c r="B52" s="416" t="s">
        <v>677</v>
      </c>
      <c r="C52" s="370"/>
      <c r="D52" s="371"/>
      <c r="E52" s="221">
        <v>54728530.539999999</v>
      </c>
      <c r="F52" s="221">
        <v>20383742</v>
      </c>
      <c r="G52" s="67"/>
      <c r="H52" s="67"/>
      <c r="I52" s="67"/>
      <c r="J52" s="67"/>
      <c r="K52" s="67"/>
      <c r="L52" s="67"/>
      <c r="M52" s="67"/>
      <c r="N52" s="67"/>
      <c r="O52" s="67"/>
      <c r="P52" s="67"/>
      <c r="Q52" s="67"/>
      <c r="R52" s="67"/>
      <c r="S52" s="67"/>
      <c r="T52" s="67"/>
      <c r="U52" s="67"/>
      <c r="V52" s="67"/>
      <c r="W52" s="67"/>
      <c r="X52" s="67"/>
      <c r="Y52" s="67"/>
      <c r="Z52" s="67"/>
    </row>
    <row r="53" spans="1:26" ht="12.75" customHeight="1">
      <c r="A53" s="65"/>
      <c r="B53" s="416" t="s">
        <v>678</v>
      </c>
      <c r="C53" s="370"/>
      <c r="D53" s="371"/>
      <c r="E53" s="221">
        <v>3187202.8</v>
      </c>
      <c r="F53" s="180"/>
      <c r="G53" s="67"/>
      <c r="H53" s="67"/>
      <c r="I53" s="67"/>
      <c r="J53" s="67"/>
      <c r="K53" s="67"/>
      <c r="L53" s="67"/>
      <c r="M53" s="67"/>
      <c r="N53" s="67"/>
      <c r="O53" s="67"/>
      <c r="P53" s="67"/>
      <c r="Q53" s="67"/>
      <c r="R53" s="67"/>
      <c r="S53" s="67"/>
      <c r="T53" s="67"/>
      <c r="U53" s="67"/>
      <c r="V53" s="67"/>
      <c r="W53" s="67"/>
      <c r="X53" s="67"/>
      <c r="Y53" s="67"/>
      <c r="Z53" s="67"/>
    </row>
    <row r="54" spans="1:26" ht="25.5" customHeight="1">
      <c r="A54" s="65"/>
      <c r="B54" s="416" t="s">
        <v>679</v>
      </c>
      <c r="C54" s="370"/>
      <c r="D54" s="371"/>
      <c r="E54" s="221">
        <v>10129468.359999999</v>
      </c>
      <c r="F54" s="222">
        <v>11217765.17</v>
      </c>
      <c r="G54" s="67"/>
      <c r="H54" s="67"/>
      <c r="I54" s="67"/>
      <c r="J54" s="67"/>
      <c r="K54" s="67"/>
      <c r="L54" s="67"/>
      <c r="M54" s="67"/>
      <c r="N54" s="67"/>
      <c r="O54" s="67"/>
      <c r="P54" s="67"/>
      <c r="Q54" s="67"/>
      <c r="R54" s="67"/>
      <c r="S54" s="67"/>
      <c r="T54" s="67"/>
      <c r="U54" s="67"/>
      <c r="V54" s="67"/>
      <c r="W54" s="67"/>
      <c r="X54" s="67"/>
      <c r="Y54" s="67"/>
      <c r="Z54" s="67"/>
    </row>
    <row r="55" spans="1:26" ht="12.75" customHeight="1">
      <c r="A55" s="65"/>
      <c r="B55" s="459" t="s">
        <v>680</v>
      </c>
      <c r="C55" s="370"/>
      <c r="D55" s="371"/>
      <c r="E55" s="220">
        <f>SUM(E52:E54)</f>
        <v>68045201.699999988</v>
      </c>
      <c r="F55" s="220">
        <f>SUM(F52,F54)</f>
        <v>31601507.170000002</v>
      </c>
      <c r="G55" s="67"/>
      <c r="H55" s="67"/>
      <c r="I55" s="67"/>
      <c r="J55" s="67"/>
      <c r="K55" s="67"/>
      <c r="L55" s="67"/>
      <c r="M55" s="67"/>
      <c r="N55" s="67"/>
      <c r="O55" s="67"/>
      <c r="P55" s="67"/>
      <c r="Q55" s="67"/>
      <c r="R55" s="67"/>
      <c r="S55" s="67"/>
      <c r="T55" s="67"/>
      <c r="U55" s="67"/>
      <c r="V55" s="67"/>
      <c r="W55" s="67"/>
      <c r="X55" s="67"/>
      <c r="Y55" s="67"/>
      <c r="Z55" s="67"/>
    </row>
    <row r="56" spans="1:26" ht="12.75" customHeight="1">
      <c r="A56" s="65"/>
      <c r="B56" s="459" t="s">
        <v>681</v>
      </c>
      <c r="C56" s="370"/>
      <c r="D56" s="371"/>
      <c r="E56" s="221">
        <v>47511842</v>
      </c>
      <c r="F56" s="221">
        <v>18988118</v>
      </c>
      <c r="G56" s="67"/>
      <c r="H56" s="67"/>
      <c r="I56" s="67"/>
      <c r="J56" s="67"/>
      <c r="K56" s="67"/>
      <c r="L56" s="67"/>
      <c r="M56" s="67"/>
      <c r="N56" s="67"/>
      <c r="O56" s="67"/>
      <c r="P56" s="67"/>
      <c r="Q56" s="67"/>
      <c r="R56" s="67"/>
      <c r="S56" s="67"/>
      <c r="T56" s="67"/>
      <c r="U56" s="67"/>
      <c r="V56" s="67"/>
      <c r="W56" s="67"/>
      <c r="X56" s="67"/>
      <c r="Y56" s="67"/>
      <c r="Z56" s="67"/>
    </row>
    <row r="57" spans="1:26" ht="42.75" customHeight="1">
      <c r="A57" s="65"/>
      <c r="B57" s="416" t="s">
        <v>682</v>
      </c>
      <c r="C57" s="370"/>
      <c r="D57" s="371"/>
      <c r="E57" s="221">
        <v>15472683.380000001</v>
      </c>
      <c r="F57" s="221">
        <v>8619107.7400000002</v>
      </c>
      <c r="G57" s="67"/>
      <c r="H57" s="67"/>
      <c r="I57" s="67"/>
      <c r="J57" s="67"/>
      <c r="K57" s="67"/>
      <c r="L57" s="67"/>
      <c r="M57" s="67"/>
      <c r="N57" s="67"/>
      <c r="O57" s="67"/>
      <c r="P57" s="67"/>
      <c r="Q57" s="67"/>
      <c r="R57" s="67"/>
      <c r="S57" s="67"/>
      <c r="T57" s="67"/>
      <c r="U57" s="67"/>
      <c r="V57" s="67"/>
      <c r="W57" s="67"/>
      <c r="X57" s="67"/>
      <c r="Y57" s="67"/>
      <c r="Z57" s="67"/>
    </row>
    <row r="58" spans="1:26" ht="12.75" customHeight="1">
      <c r="A58" s="65"/>
      <c r="B58" s="459" t="s">
        <v>683</v>
      </c>
      <c r="C58" s="370"/>
      <c r="D58" s="371"/>
      <c r="E58" s="221">
        <v>4867527.43</v>
      </c>
      <c r="F58" s="221">
        <v>7198434.2800000003</v>
      </c>
      <c r="G58" s="67"/>
      <c r="H58" s="67"/>
      <c r="I58" s="67"/>
      <c r="J58" s="67"/>
      <c r="K58" s="67"/>
      <c r="L58" s="67"/>
      <c r="M58" s="67"/>
      <c r="N58" s="67"/>
      <c r="O58" s="67"/>
      <c r="P58" s="67"/>
      <c r="Q58" s="67"/>
      <c r="R58" s="67"/>
      <c r="S58" s="67"/>
      <c r="T58" s="67"/>
      <c r="U58" s="67"/>
      <c r="V58" s="67"/>
      <c r="W58" s="67"/>
      <c r="X58" s="67"/>
      <c r="Y58" s="67"/>
      <c r="Z58" s="67"/>
    </row>
    <row r="59" spans="1:26" ht="12.75" customHeight="1">
      <c r="A59" s="62"/>
      <c r="B59" s="67"/>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ht="28.5" customHeight="1">
      <c r="A60" s="65" t="s">
        <v>684</v>
      </c>
      <c r="B60" s="401" t="s">
        <v>685</v>
      </c>
      <c r="C60" s="366"/>
      <c r="D60" s="366"/>
      <c r="E60" s="366"/>
      <c r="F60" s="366"/>
      <c r="G60" s="67"/>
      <c r="H60" s="67"/>
      <c r="I60" s="67"/>
      <c r="J60" s="67"/>
      <c r="K60" s="67"/>
      <c r="L60" s="67"/>
      <c r="M60" s="67"/>
      <c r="N60" s="67"/>
      <c r="O60" s="67"/>
      <c r="P60" s="67"/>
      <c r="Q60" s="67"/>
      <c r="R60" s="67"/>
      <c r="S60" s="67"/>
      <c r="T60" s="67"/>
      <c r="U60" s="67"/>
      <c r="V60" s="67"/>
      <c r="W60" s="67"/>
      <c r="X60" s="67"/>
      <c r="Y60" s="67"/>
      <c r="Z60" s="67"/>
    </row>
    <row r="61" spans="1:26" ht="31.5" customHeight="1">
      <c r="A61" s="65"/>
      <c r="B61" s="401" t="s">
        <v>686</v>
      </c>
      <c r="C61" s="366"/>
      <c r="D61" s="366"/>
      <c r="E61" s="366"/>
      <c r="F61" s="366"/>
      <c r="G61" s="67"/>
      <c r="H61" s="67"/>
      <c r="I61" s="67"/>
      <c r="J61" s="67"/>
      <c r="K61" s="67"/>
      <c r="L61" s="67"/>
      <c r="M61" s="67"/>
      <c r="N61" s="67"/>
      <c r="O61" s="67"/>
      <c r="P61" s="67"/>
      <c r="Q61" s="67"/>
      <c r="R61" s="67"/>
      <c r="S61" s="67"/>
      <c r="T61" s="67"/>
      <c r="U61" s="67"/>
      <c r="V61" s="67"/>
      <c r="W61" s="67"/>
      <c r="X61" s="67"/>
      <c r="Y61" s="67"/>
      <c r="Z61" s="67"/>
    </row>
    <row r="62" spans="1:26" ht="15" customHeight="1">
      <c r="A62" s="65"/>
      <c r="B62" s="461" t="s">
        <v>687</v>
      </c>
      <c r="C62" s="366"/>
      <c r="D62" s="366"/>
      <c r="E62" s="366"/>
      <c r="F62" s="366"/>
      <c r="G62" s="67"/>
      <c r="H62" s="67"/>
      <c r="I62" s="67"/>
      <c r="J62" s="67"/>
      <c r="K62" s="67"/>
      <c r="L62" s="67"/>
      <c r="M62" s="67"/>
      <c r="N62" s="67"/>
      <c r="O62" s="67"/>
      <c r="P62" s="67"/>
      <c r="Q62" s="67"/>
      <c r="R62" s="67"/>
      <c r="S62" s="67"/>
      <c r="T62" s="67"/>
      <c r="U62" s="67"/>
      <c r="V62" s="67"/>
      <c r="W62" s="67"/>
      <c r="X62" s="67"/>
      <c r="Y62" s="67"/>
      <c r="Z62" s="67"/>
    </row>
    <row r="63" spans="1:26" ht="30" customHeight="1">
      <c r="A63" s="65"/>
      <c r="B63" s="382" t="s">
        <v>1140</v>
      </c>
      <c r="C63" s="366"/>
      <c r="D63" s="366"/>
      <c r="E63" s="366"/>
      <c r="F63" s="366"/>
      <c r="G63" s="67"/>
      <c r="H63" s="67"/>
      <c r="I63" s="67"/>
      <c r="J63" s="67"/>
      <c r="K63" s="67"/>
      <c r="L63" s="67"/>
      <c r="M63" s="67"/>
      <c r="N63" s="67"/>
      <c r="O63" s="67"/>
      <c r="P63" s="67"/>
      <c r="Q63" s="67"/>
      <c r="R63" s="67"/>
      <c r="S63" s="67"/>
      <c r="T63" s="67"/>
      <c r="U63" s="67"/>
      <c r="V63" s="67"/>
      <c r="W63" s="67"/>
      <c r="X63" s="67"/>
      <c r="Y63" s="67"/>
      <c r="Z63" s="67"/>
    </row>
    <row r="64" spans="1:26" ht="15" customHeight="1">
      <c r="A64" s="65"/>
      <c r="B64" s="455" t="s">
        <v>688</v>
      </c>
      <c r="C64" s="366"/>
      <c r="D64" s="366"/>
      <c r="E64" s="366"/>
      <c r="F64" s="366"/>
      <c r="G64" s="67"/>
      <c r="H64" s="67"/>
      <c r="I64" s="67"/>
      <c r="J64" s="67"/>
      <c r="K64" s="67"/>
      <c r="L64" s="67"/>
      <c r="M64" s="67"/>
      <c r="N64" s="67"/>
      <c r="O64" s="67"/>
      <c r="P64" s="67"/>
      <c r="Q64" s="67"/>
      <c r="R64" s="67"/>
      <c r="S64" s="67"/>
      <c r="T64" s="67"/>
      <c r="U64" s="67"/>
      <c r="V64" s="67"/>
      <c r="W64" s="67"/>
      <c r="X64" s="67"/>
      <c r="Y64" s="67"/>
      <c r="Z64" s="67"/>
    </row>
    <row r="65" spans="1:26" ht="14.25" customHeight="1">
      <c r="A65" s="65"/>
      <c r="B65" s="141"/>
      <c r="C65" s="64"/>
      <c r="D65" s="64"/>
      <c r="E65" s="64"/>
      <c r="F65" s="64"/>
      <c r="G65" s="67"/>
      <c r="H65" s="67"/>
      <c r="I65" s="67"/>
      <c r="J65" s="67"/>
      <c r="K65" s="67"/>
      <c r="L65" s="67"/>
      <c r="M65" s="67"/>
      <c r="N65" s="67"/>
      <c r="O65" s="67"/>
      <c r="P65" s="67"/>
      <c r="Q65" s="67"/>
      <c r="R65" s="67"/>
      <c r="S65" s="67"/>
      <c r="T65" s="67"/>
      <c r="U65" s="67"/>
      <c r="V65" s="67"/>
      <c r="W65" s="67"/>
      <c r="X65" s="67"/>
      <c r="Y65" s="67"/>
      <c r="Z65" s="67"/>
    </row>
    <row r="66" spans="1:26" ht="40.9" customHeight="1">
      <c r="A66" s="65"/>
      <c r="B66" s="223"/>
      <c r="C66" s="224"/>
      <c r="D66" s="225" t="s">
        <v>1143</v>
      </c>
      <c r="E66" s="226" t="s">
        <v>689</v>
      </c>
      <c r="F66" s="226" t="s">
        <v>690</v>
      </c>
      <c r="G66" s="67"/>
      <c r="H66" s="67"/>
      <c r="I66" s="67"/>
      <c r="J66" s="67"/>
      <c r="K66" s="67"/>
      <c r="L66" s="67"/>
      <c r="M66" s="67"/>
      <c r="N66" s="67"/>
      <c r="O66" s="67"/>
      <c r="P66" s="67"/>
      <c r="Q66" s="67"/>
      <c r="R66" s="67"/>
      <c r="S66" s="67"/>
      <c r="T66" s="67"/>
      <c r="U66" s="67"/>
      <c r="V66" s="67"/>
      <c r="W66" s="67"/>
      <c r="X66" s="67"/>
      <c r="Y66" s="67"/>
      <c r="Z66" s="67"/>
    </row>
    <row r="67" spans="1:26" ht="24" customHeight="1">
      <c r="A67" s="65"/>
      <c r="B67" s="227" t="s">
        <v>135</v>
      </c>
      <c r="C67" s="228" t="s">
        <v>691</v>
      </c>
      <c r="D67" s="229">
        <v>8273</v>
      </c>
      <c r="E67" s="229">
        <v>33113</v>
      </c>
      <c r="F67" s="229">
        <v>776</v>
      </c>
      <c r="G67" s="67"/>
      <c r="H67" s="67"/>
      <c r="I67" s="67"/>
      <c r="J67" s="67"/>
      <c r="K67" s="67"/>
      <c r="L67" s="67"/>
      <c r="M67" s="67"/>
      <c r="N67" s="67"/>
      <c r="O67" s="67"/>
      <c r="P67" s="67"/>
      <c r="Q67" s="67"/>
      <c r="R67" s="67"/>
      <c r="S67" s="67"/>
      <c r="T67" s="67"/>
      <c r="U67" s="67"/>
      <c r="V67" s="67"/>
      <c r="W67" s="67"/>
      <c r="X67" s="67"/>
      <c r="Y67" s="67"/>
      <c r="Z67" s="67"/>
    </row>
    <row r="68" spans="1:26" ht="24.75" customHeight="1">
      <c r="A68" s="65"/>
      <c r="B68" s="227" t="s">
        <v>137</v>
      </c>
      <c r="C68" s="228" t="s">
        <v>692</v>
      </c>
      <c r="D68" s="229">
        <v>6458</v>
      </c>
      <c r="E68" s="229">
        <v>21406</v>
      </c>
      <c r="F68" s="229">
        <v>281</v>
      </c>
      <c r="G68" s="67"/>
      <c r="H68" s="67"/>
      <c r="I68" s="67"/>
      <c r="J68" s="67"/>
      <c r="K68" s="67"/>
      <c r="L68" s="67"/>
      <c r="M68" s="67"/>
      <c r="N68" s="67"/>
      <c r="O68" s="67"/>
      <c r="P68" s="67"/>
      <c r="Q68" s="67"/>
      <c r="R68" s="67"/>
      <c r="S68" s="67"/>
      <c r="T68" s="67"/>
      <c r="U68" s="67"/>
      <c r="V68" s="67"/>
      <c r="W68" s="67"/>
      <c r="X68" s="67"/>
      <c r="Y68" s="67"/>
      <c r="Z68" s="67"/>
    </row>
    <row r="69" spans="1:26" ht="25.15" customHeight="1">
      <c r="A69" s="65"/>
      <c r="B69" s="227" t="s">
        <v>138</v>
      </c>
      <c r="C69" s="228" t="s">
        <v>693</v>
      </c>
      <c r="D69" s="229">
        <v>3927</v>
      </c>
      <c r="E69" s="229">
        <v>15595</v>
      </c>
      <c r="F69" s="229">
        <v>201</v>
      </c>
      <c r="G69" s="67"/>
      <c r="H69" s="67"/>
      <c r="I69" s="67"/>
      <c r="J69" s="67"/>
      <c r="K69" s="67"/>
      <c r="L69" s="67"/>
      <c r="M69" s="67"/>
      <c r="N69" s="67"/>
      <c r="O69" s="67"/>
      <c r="P69" s="67"/>
      <c r="Q69" s="67"/>
      <c r="R69" s="67"/>
      <c r="S69" s="67"/>
      <c r="T69" s="67"/>
      <c r="U69" s="67"/>
      <c r="V69" s="67"/>
      <c r="W69" s="67"/>
      <c r="X69" s="67"/>
      <c r="Y69" s="67"/>
      <c r="Z69" s="67"/>
    </row>
    <row r="70" spans="1:26" ht="25.15" customHeight="1">
      <c r="A70" s="65"/>
      <c r="B70" s="227" t="s">
        <v>140</v>
      </c>
      <c r="C70" s="228" t="s">
        <v>694</v>
      </c>
      <c r="D70" s="229">
        <v>3671</v>
      </c>
      <c r="E70" s="229">
        <v>14876</v>
      </c>
      <c r="F70" s="229">
        <v>158</v>
      </c>
      <c r="G70" s="67"/>
      <c r="H70" s="67"/>
      <c r="I70" s="67"/>
      <c r="J70" s="67"/>
      <c r="K70" s="67"/>
      <c r="L70" s="67"/>
      <c r="M70" s="67"/>
      <c r="N70" s="67"/>
      <c r="O70" s="67"/>
      <c r="P70" s="67"/>
      <c r="Q70" s="67"/>
      <c r="R70" s="67"/>
      <c r="S70" s="67"/>
      <c r="T70" s="67"/>
      <c r="U70" s="67"/>
      <c r="V70" s="67"/>
      <c r="W70" s="67"/>
      <c r="X70" s="67"/>
      <c r="Y70" s="67"/>
      <c r="Z70" s="67"/>
    </row>
    <row r="71" spans="1:26" ht="25.5" customHeight="1">
      <c r="A71" s="65"/>
      <c r="B71" s="227" t="s">
        <v>142</v>
      </c>
      <c r="C71" s="228" t="s">
        <v>695</v>
      </c>
      <c r="D71" s="229">
        <v>3253</v>
      </c>
      <c r="E71" s="229">
        <v>13271</v>
      </c>
      <c r="F71" s="229">
        <v>134</v>
      </c>
      <c r="G71" s="67"/>
      <c r="H71" s="67"/>
      <c r="I71" s="67"/>
      <c r="J71" s="67"/>
      <c r="K71" s="67"/>
      <c r="L71" s="67"/>
      <c r="M71" s="67"/>
      <c r="N71" s="67"/>
      <c r="O71" s="67"/>
      <c r="P71" s="67"/>
      <c r="Q71" s="67"/>
      <c r="R71" s="67"/>
      <c r="S71" s="67"/>
      <c r="T71" s="67"/>
      <c r="U71" s="67"/>
      <c r="V71" s="67"/>
      <c r="W71" s="67"/>
      <c r="X71" s="67"/>
      <c r="Y71" s="67"/>
      <c r="Z71" s="67"/>
    </row>
    <row r="72" spans="1:26" ht="24.4" customHeight="1">
      <c r="A72" s="65"/>
      <c r="B72" s="227" t="s">
        <v>144</v>
      </c>
      <c r="C72" s="228" t="s">
        <v>696</v>
      </c>
      <c r="D72" s="229">
        <v>2575</v>
      </c>
      <c r="E72" s="229">
        <v>9993</v>
      </c>
      <c r="F72" s="229">
        <v>102</v>
      </c>
      <c r="G72" s="67"/>
      <c r="H72" s="67"/>
      <c r="I72" s="67"/>
      <c r="J72" s="67"/>
      <c r="K72" s="67"/>
      <c r="L72" s="67"/>
      <c r="M72" s="67"/>
      <c r="N72" s="67"/>
      <c r="O72" s="67"/>
      <c r="P72" s="67"/>
      <c r="Q72" s="67"/>
      <c r="R72" s="67"/>
      <c r="S72" s="67"/>
      <c r="T72" s="67"/>
      <c r="U72" s="67"/>
      <c r="V72" s="67"/>
      <c r="W72" s="67"/>
      <c r="X72" s="67"/>
      <c r="Y72" s="67"/>
      <c r="Z72" s="67"/>
    </row>
    <row r="73" spans="1:26" ht="24" customHeight="1">
      <c r="A73" s="65"/>
      <c r="B73" s="227" t="s">
        <v>145</v>
      </c>
      <c r="C73" s="228" t="s">
        <v>697</v>
      </c>
      <c r="D73" s="229">
        <v>846</v>
      </c>
      <c r="E73" s="229">
        <v>2092</v>
      </c>
      <c r="F73" s="229">
        <v>18</v>
      </c>
      <c r="G73" s="67"/>
      <c r="H73" s="67"/>
      <c r="I73" s="67"/>
      <c r="J73" s="67"/>
      <c r="K73" s="67"/>
      <c r="L73" s="67"/>
      <c r="M73" s="67"/>
      <c r="N73" s="67"/>
      <c r="O73" s="67"/>
      <c r="P73" s="67"/>
      <c r="Q73" s="67"/>
      <c r="R73" s="67"/>
      <c r="S73" s="67"/>
      <c r="T73" s="67"/>
      <c r="U73" s="67"/>
      <c r="V73" s="67"/>
      <c r="W73" s="67"/>
      <c r="X73" s="67"/>
      <c r="Y73" s="67"/>
      <c r="Z73" s="67"/>
    </row>
    <row r="74" spans="1:26" ht="37.15" customHeight="1">
      <c r="A74" s="65"/>
      <c r="B74" s="227" t="s">
        <v>147</v>
      </c>
      <c r="C74" s="228" t="s">
        <v>698</v>
      </c>
      <c r="D74" s="229">
        <v>744</v>
      </c>
      <c r="E74" s="229">
        <v>2372</v>
      </c>
      <c r="F74" s="229">
        <v>9</v>
      </c>
      <c r="G74" s="67"/>
      <c r="H74" s="67"/>
      <c r="I74" s="67"/>
      <c r="J74" s="67"/>
      <c r="K74" s="67"/>
      <c r="L74" s="67"/>
      <c r="M74" s="67"/>
      <c r="N74" s="67"/>
      <c r="O74" s="67"/>
      <c r="P74" s="67"/>
      <c r="Q74" s="67"/>
      <c r="R74" s="67"/>
      <c r="S74" s="67"/>
      <c r="T74" s="67"/>
      <c r="U74" s="67"/>
      <c r="V74" s="67"/>
      <c r="W74" s="67"/>
      <c r="X74" s="67"/>
      <c r="Y74" s="67"/>
      <c r="Z74" s="67"/>
    </row>
    <row r="75" spans="1:26" ht="72" customHeight="1">
      <c r="A75" s="65"/>
      <c r="B75" s="227" t="s">
        <v>699</v>
      </c>
      <c r="C75" s="228" t="s">
        <v>1145</v>
      </c>
      <c r="D75" s="229">
        <v>71</v>
      </c>
      <c r="E75" s="229">
        <v>71</v>
      </c>
      <c r="F75" s="229">
        <v>49</v>
      </c>
      <c r="G75" s="67"/>
      <c r="H75" s="67"/>
      <c r="I75" s="67"/>
      <c r="J75" s="67"/>
      <c r="K75" s="67"/>
      <c r="L75" s="67"/>
      <c r="M75" s="67"/>
      <c r="N75" s="67"/>
      <c r="O75" s="67"/>
      <c r="P75" s="67"/>
      <c r="Q75" s="67"/>
      <c r="R75" s="67"/>
      <c r="S75" s="67"/>
      <c r="T75" s="67"/>
      <c r="U75" s="67"/>
      <c r="V75" s="67"/>
      <c r="W75" s="67"/>
      <c r="X75" s="67"/>
      <c r="Y75" s="67"/>
      <c r="Z75" s="67"/>
    </row>
    <row r="76" spans="1:26" ht="49.15" customHeight="1">
      <c r="A76" s="65"/>
      <c r="B76" s="227" t="s">
        <v>700</v>
      </c>
      <c r="C76" s="228" t="s">
        <v>701</v>
      </c>
      <c r="D76" s="230">
        <v>20307</v>
      </c>
      <c r="E76" s="230">
        <v>20494</v>
      </c>
      <c r="F76" s="230">
        <v>10347</v>
      </c>
      <c r="G76" s="67"/>
      <c r="H76" s="67"/>
      <c r="I76" s="67"/>
      <c r="J76" s="67"/>
      <c r="K76" s="67"/>
      <c r="L76" s="67"/>
      <c r="M76" s="67"/>
      <c r="N76" s="67"/>
      <c r="O76" s="67"/>
      <c r="P76" s="67"/>
      <c r="Q76" s="67"/>
      <c r="R76" s="67"/>
      <c r="S76" s="67"/>
      <c r="T76" s="67"/>
      <c r="U76" s="67"/>
      <c r="V76" s="67"/>
      <c r="W76" s="67"/>
      <c r="X76" s="67"/>
      <c r="Y76" s="67"/>
      <c r="Z76" s="67"/>
    </row>
    <row r="77" spans="1:26" ht="33.4" customHeight="1">
      <c r="A77" s="65"/>
      <c r="B77" s="231" t="s">
        <v>702</v>
      </c>
      <c r="C77" s="232" t="s">
        <v>703</v>
      </c>
      <c r="D77" s="230">
        <v>19550</v>
      </c>
      <c r="E77" s="230">
        <v>19706</v>
      </c>
      <c r="F77" s="230">
        <v>10116</v>
      </c>
      <c r="G77" s="67"/>
      <c r="H77" s="67"/>
      <c r="I77" s="67"/>
      <c r="J77" s="67"/>
      <c r="K77" s="67"/>
      <c r="L77" s="67"/>
      <c r="M77" s="67"/>
      <c r="N77" s="67"/>
      <c r="O77" s="67"/>
      <c r="P77" s="67"/>
      <c r="Q77" s="67"/>
      <c r="R77" s="67"/>
      <c r="S77" s="67"/>
      <c r="T77" s="67"/>
      <c r="U77" s="67"/>
      <c r="V77" s="67"/>
      <c r="W77" s="67"/>
      <c r="X77" s="67"/>
      <c r="Y77" s="67"/>
      <c r="Z77" s="67"/>
    </row>
    <row r="78" spans="1:26" ht="36.4" customHeight="1">
      <c r="A78" s="65"/>
      <c r="B78" s="227" t="s">
        <v>704</v>
      </c>
      <c r="C78" s="228" t="s">
        <v>705</v>
      </c>
      <c r="D78" s="230">
        <v>4423</v>
      </c>
      <c r="E78" s="230">
        <v>4443</v>
      </c>
      <c r="F78" s="230">
        <v>3240</v>
      </c>
      <c r="G78" s="67"/>
      <c r="H78" s="67"/>
      <c r="I78" s="67"/>
      <c r="J78" s="67"/>
      <c r="K78" s="67"/>
      <c r="L78" s="67"/>
      <c r="M78" s="67"/>
      <c r="N78" s="67"/>
      <c r="O78" s="67"/>
      <c r="P78" s="67"/>
      <c r="Q78" s="67"/>
      <c r="R78" s="67"/>
      <c r="S78" s="67"/>
      <c r="T78" s="67"/>
      <c r="U78" s="67"/>
      <c r="V78" s="67"/>
      <c r="W78" s="67"/>
      <c r="X78" s="67"/>
      <c r="Y78" s="67"/>
      <c r="Z78" s="67"/>
    </row>
    <row r="79" spans="1:26" ht="39" customHeight="1">
      <c r="A79" s="65"/>
      <c r="B79" s="227" t="s">
        <v>706</v>
      </c>
      <c r="C79" s="228" t="s">
        <v>707</v>
      </c>
      <c r="D79" s="230">
        <v>3747</v>
      </c>
      <c r="E79" s="230">
        <v>3990</v>
      </c>
      <c r="F79" s="230">
        <v>2965</v>
      </c>
      <c r="G79" s="67"/>
      <c r="H79" s="67"/>
      <c r="I79" s="67"/>
      <c r="J79" s="67"/>
      <c r="K79" s="67"/>
      <c r="L79" s="67"/>
      <c r="M79" s="67"/>
      <c r="N79" s="67"/>
      <c r="O79" s="67"/>
      <c r="P79" s="67"/>
      <c r="Q79" s="67"/>
      <c r="R79" s="67"/>
      <c r="S79" s="67"/>
      <c r="T79" s="67"/>
      <c r="U79" s="67"/>
      <c r="V79" s="67"/>
      <c r="W79" s="67"/>
      <c r="X79" s="67"/>
      <c r="Y79" s="67"/>
      <c r="Z79" s="67"/>
    </row>
    <row r="80" spans="1:26" ht="12.75" customHeight="1">
      <c r="A80" s="62"/>
      <c r="B80" s="67"/>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ht="42.75" customHeight="1">
      <c r="A81" s="65" t="s">
        <v>708</v>
      </c>
      <c r="B81" s="401" t="s">
        <v>709</v>
      </c>
      <c r="C81" s="366"/>
      <c r="D81" s="366"/>
      <c r="E81" s="366"/>
      <c r="F81" s="366"/>
      <c r="G81" s="67"/>
      <c r="H81" s="67"/>
      <c r="I81" s="67"/>
      <c r="J81" s="67"/>
      <c r="K81" s="67"/>
      <c r="L81" s="67"/>
      <c r="M81" s="67"/>
      <c r="N81" s="67"/>
      <c r="O81" s="67"/>
      <c r="P81" s="67"/>
      <c r="Q81" s="67"/>
      <c r="R81" s="67"/>
      <c r="S81" s="67"/>
      <c r="T81" s="67"/>
      <c r="U81" s="67"/>
      <c r="V81" s="67"/>
      <c r="W81" s="67"/>
      <c r="X81" s="67"/>
      <c r="Y81" s="67"/>
      <c r="Z81" s="67"/>
    </row>
    <row r="82" spans="1:26" ht="13.5" customHeight="1">
      <c r="A82" s="65"/>
      <c r="B82" s="382" t="s">
        <v>710</v>
      </c>
      <c r="C82" s="366"/>
      <c r="D82" s="366"/>
      <c r="E82" s="366"/>
      <c r="F82" s="366"/>
      <c r="G82" s="67"/>
      <c r="H82" s="67"/>
      <c r="I82" s="67"/>
      <c r="J82" s="67"/>
      <c r="K82" s="67"/>
      <c r="L82" s="67"/>
      <c r="M82" s="67"/>
      <c r="N82" s="67"/>
      <c r="O82" s="67"/>
      <c r="P82" s="67"/>
      <c r="Q82" s="67"/>
      <c r="R82" s="67"/>
      <c r="S82" s="67"/>
      <c r="T82" s="67"/>
      <c r="U82" s="67"/>
      <c r="V82" s="67"/>
      <c r="W82" s="67"/>
      <c r="X82" s="67"/>
      <c r="Y82" s="67"/>
      <c r="Z82" s="67"/>
    </row>
    <row r="83" spans="1:26" ht="24.75" customHeight="1">
      <c r="A83" s="65"/>
      <c r="B83" s="382" t="s">
        <v>1141</v>
      </c>
      <c r="C83" s="366"/>
      <c r="D83" s="366"/>
      <c r="E83" s="366"/>
      <c r="F83" s="366"/>
      <c r="G83" s="67"/>
      <c r="H83" s="67"/>
      <c r="I83" s="67"/>
      <c r="J83" s="67"/>
      <c r="K83" s="67"/>
      <c r="L83" s="67"/>
      <c r="M83" s="67"/>
      <c r="N83" s="67"/>
      <c r="O83" s="67"/>
      <c r="P83" s="67"/>
      <c r="Q83" s="67"/>
      <c r="R83" s="67"/>
      <c r="S83" s="67"/>
      <c r="T83" s="67"/>
      <c r="U83" s="67"/>
      <c r="V83" s="67"/>
      <c r="W83" s="67"/>
      <c r="X83" s="67"/>
      <c r="Y83" s="67"/>
      <c r="Z83" s="67"/>
    </row>
    <row r="84" spans="1:26" ht="23.25" customHeight="1">
      <c r="A84" s="65"/>
      <c r="B84" s="463" t="s">
        <v>660</v>
      </c>
      <c r="C84" s="380"/>
      <c r="D84" s="380"/>
      <c r="E84" s="380"/>
      <c r="F84" s="380"/>
      <c r="G84" s="67"/>
      <c r="H84" s="67"/>
      <c r="I84" s="67"/>
      <c r="J84" s="67"/>
      <c r="K84" s="67"/>
      <c r="L84" s="67"/>
      <c r="M84" s="67"/>
      <c r="N84" s="67"/>
      <c r="O84" s="67"/>
      <c r="P84" s="67"/>
      <c r="Q84" s="67"/>
      <c r="R84" s="67"/>
      <c r="S84" s="67"/>
      <c r="T84" s="67"/>
      <c r="U84" s="67"/>
      <c r="V84" s="67"/>
      <c r="W84" s="67"/>
      <c r="X84" s="67"/>
      <c r="Y84" s="67"/>
      <c r="Z84" s="67"/>
    </row>
    <row r="85" spans="1:26" ht="35.65" customHeight="1">
      <c r="A85" s="65"/>
      <c r="B85" s="223"/>
      <c r="C85" s="224"/>
      <c r="D85" s="226" t="s">
        <v>1144</v>
      </c>
      <c r="E85" s="226" t="s">
        <v>711</v>
      </c>
      <c r="F85" s="226" t="s">
        <v>690</v>
      </c>
      <c r="G85" s="67"/>
      <c r="H85" s="67"/>
      <c r="I85" s="67"/>
      <c r="J85" s="67"/>
      <c r="K85" s="67"/>
      <c r="L85" s="67"/>
      <c r="M85" s="67"/>
      <c r="N85" s="67"/>
      <c r="O85" s="67"/>
      <c r="P85" s="67"/>
      <c r="Q85" s="67"/>
      <c r="R85" s="67"/>
      <c r="S85" s="67"/>
      <c r="T85" s="67"/>
      <c r="U85" s="67"/>
      <c r="V85" s="67"/>
      <c r="W85" s="67"/>
      <c r="X85" s="67"/>
      <c r="Y85" s="67"/>
      <c r="Z85" s="67"/>
    </row>
    <row r="86" spans="1:26" ht="49.5" customHeight="1">
      <c r="A86" s="65"/>
      <c r="B86" s="233" t="s">
        <v>712</v>
      </c>
      <c r="C86" s="228" t="s">
        <v>713</v>
      </c>
      <c r="D86" s="229">
        <v>939</v>
      </c>
      <c r="E86" s="229">
        <v>3855</v>
      </c>
      <c r="F86" s="229">
        <v>77</v>
      </c>
      <c r="G86" s="67"/>
      <c r="H86" s="67"/>
      <c r="I86" s="67"/>
      <c r="J86" s="67"/>
      <c r="K86" s="67"/>
      <c r="L86" s="67"/>
      <c r="M86" s="67"/>
      <c r="N86" s="67"/>
      <c r="O86" s="67"/>
      <c r="P86" s="67"/>
      <c r="Q86" s="67"/>
      <c r="R86" s="67"/>
      <c r="S86" s="67"/>
      <c r="T86" s="67"/>
      <c r="U86" s="67"/>
      <c r="V86" s="67"/>
      <c r="W86" s="67"/>
      <c r="X86" s="67"/>
      <c r="Y86" s="67"/>
      <c r="Z86" s="67"/>
    </row>
    <row r="87" spans="1:26" ht="25.15" customHeight="1">
      <c r="A87" s="65"/>
      <c r="B87" s="233" t="s">
        <v>714</v>
      </c>
      <c r="C87" s="228" t="s">
        <v>715</v>
      </c>
      <c r="D87" s="234">
        <v>6983</v>
      </c>
      <c r="E87" s="234">
        <v>7287</v>
      </c>
      <c r="F87" s="234">
        <v>4950</v>
      </c>
      <c r="G87" s="67"/>
      <c r="H87" s="67"/>
      <c r="I87" s="67"/>
      <c r="J87" s="67"/>
      <c r="K87" s="67"/>
      <c r="L87" s="67"/>
      <c r="M87" s="67"/>
      <c r="N87" s="67"/>
      <c r="O87" s="67"/>
      <c r="P87" s="67"/>
      <c r="Q87" s="67"/>
      <c r="R87" s="67"/>
      <c r="S87" s="67"/>
      <c r="T87" s="67"/>
      <c r="U87" s="67"/>
      <c r="V87" s="67"/>
      <c r="W87" s="67"/>
      <c r="X87" s="67"/>
      <c r="Y87" s="67"/>
      <c r="Z87" s="67"/>
    </row>
    <row r="88" spans="1:26" ht="38.65" customHeight="1">
      <c r="A88" s="65"/>
      <c r="B88" s="233" t="s">
        <v>716</v>
      </c>
      <c r="C88" s="228" t="s">
        <v>717</v>
      </c>
      <c r="D88" s="229">
        <v>40</v>
      </c>
      <c r="E88" s="229">
        <v>211</v>
      </c>
      <c r="F88" s="229">
        <v>4</v>
      </c>
      <c r="G88" s="67"/>
      <c r="H88" s="67"/>
      <c r="I88" s="67"/>
      <c r="J88" s="67"/>
      <c r="K88" s="67"/>
      <c r="L88" s="67"/>
      <c r="M88" s="67"/>
      <c r="N88" s="67"/>
      <c r="O88" s="67"/>
      <c r="P88" s="67"/>
      <c r="Q88" s="67"/>
      <c r="R88" s="67"/>
      <c r="S88" s="67"/>
      <c r="T88" s="67"/>
      <c r="U88" s="67"/>
      <c r="V88" s="67"/>
      <c r="W88" s="67"/>
      <c r="X88" s="67"/>
      <c r="Y88" s="67"/>
      <c r="Z88" s="67"/>
    </row>
    <row r="89" spans="1:26" ht="38.65" customHeight="1">
      <c r="A89" s="65"/>
      <c r="B89" s="233" t="s">
        <v>718</v>
      </c>
      <c r="C89" s="228" t="s">
        <v>719</v>
      </c>
      <c r="D89" s="234">
        <v>34610</v>
      </c>
      <c r="E89" s="234">
        <v>34266</v>
      </c>
      <c r="F89" s="234">
        <v>18980</v>
      </c>
      <c r="G89" s="67"/>
      <c r="H89" s="67"/>
      <c r="I89" s="67"/>
      <c r="J89" s="67"/>
      <c r="K89" s="67"/>
      <c r="L89" s="67"/>
      <c r="M89" s="67"/>
      <c r="N89" s="67"/>
      <c r="O89" s="67"/>
      <c r="P89" s="67"/>
      <c r="Q89" s="67"/>
      <c r="R89" s="67"/>
      <c r="S89" s="67"/>
      <c r="T89" s="67"/>
      <c r="U89" s="67"/>
      <c r="V89" s="67"/>
      <c r="W89" s="67"/>
      <c r="X89" s="67"/>
      <c r="Y89" s="67"/>
      <c r="Z89" s="67"/>
    </row>
    <row r="90" spans="1:26"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ht="27" customHeight="1">
      <c r="A91" s="65"/>
      <c r="B91" s="235"/>
      <c r="C91" s="464" t="s">
        <v>720</v>
      </c>
      <c r="D91" s="366"/>
      <c r="E91" s="366"/>
      <c r="F91" s="366"/>
      <c r="G91" s="67"/>
      <c r="H91" s="67"/>
      <c r="I91" s="67"/>
      <c r="J91" s="67"/>
      <c r="K91" s="67"/>
      <c r="L91" s="67"/>
      <c r="M91" s="67"/>
      <c r="N91" s="67"/>
      <c r="O91" s="67"/>
      <c r="P91" s="67"/>
      <c r="Q91" s="67"/>
      <c r="R91" s="67"/>
      <c r="S91" s="67"/>
      <c r="T91" s="67"/>
      <c r="U91" s="67"/>
      <c r="V91" s="67"/>
      <c r="W91" s="67"/>
      <c r="X91" s="67"/>
      <c r="Y91" s="67"/>
      <c r="Z91" s="67"/>
    </row>
    <row r="92" spans="1:26" ht="14.25" customHeight="1">
      <c r="A92" s="65"/>
      <c r="B92" s="235"/>
      <c r="C92" s="191" t="s">
        <v>721</v>
      </c>
      <c r="D92" s="89"/>
      <c r="E92" s="89"/>
      <c r="F92" s="89"/>
      <c r="G92" s="67"/>
      <c r="H92" s="67"/>
      <c r="I92" s="67"/>
      <c r="J92" s="67"/>
      <c r="K92" s="67"/>
      <c r="L92" s="67"/>
      <c r="M92" s="67"/>
      <c r="N92" s="67"/>
      <c r="O92" s="67"/>
      <c r="P92" s="67"/>
      <c r="Q92" s="67"/>
      <c r="R92" s="67"/>
      <c r="S92" s="67"/>
      <c r="T92" s="67"/>
      <c r="U92" s="67"/>
      <c r="V92" s="67"/>
      <c r="W92" s="67"/>
      <c r="X92" s="67"/>
      <c r="Y92" s="67"/>
      <c r="Z92" s="67"/>
    </row>
    <row r="93" spans="1:26" ht="29.25" customHeight="1">
      <c r="A93" s="65"/>
      <c r="B93" s="235"/>
      <c r="C93" s="465" t="s">
        <v>722</v>
      </c>
      <c r="D93" s="366"/>
      <c r="E93" s="366"/>
      <c r="F93" s="366"/>
      <c r="G93" s="67"/>
      <c r="H93" s="67"/>
      <c r="I93" s="67"/>
      <c r="J93" s="67"/>
      <c r="K93" s="67"/>
      <c r="L93" s="67"/>
      <c r="M93" s="67"/>
      <c r="N93" s="67"/>
      <c r="O93" s="67"/>
      <c r="P93" s="67"/>
      <c r="Q93" s="67"/>
      <c r="R93" s="67"/>
      <c r="S93" s="67"/>
      <c r="T93" s="67"/>
      <c r="U93" s="67"/>
      <c r="V93" s="67"/>
      <c r="W93" s="67"/>
      <c r="X93" s="67"/>
      <c r="Y93" s="67"/>
      <c r="Z93" s="67"/>
    </row>
    <row r="94" spans="1:26" ht="14.25" customHeight="1">
      <c r="A94" s="65"/>
      <c r="B94" s="235"/>
      <c r="C94" s="462" t="s">
        <v>723</v>
      </c>
      <c r="D94" s="366"/>
      <c r="E94" s="366"/>
      <c r="F94" s="366"/>
      <c r="G94" s="67"/>
      <c r="H94" s="67"/>
      <c r="I94" s="67"/>
      <c r="J94" s="67"/>
      <c r="K94" s="67"/>
      <c r="L94" s="67"/>
      <c r="M94" s="67"/>
      <c r="N94" s="67"/>
      <c r="O94" s="67"/>
      <c r="P94" s="67"/>
      <c r="Q94" s="67"/>
      <c r="R94" s="67"/>
      <c r="S94" s="67"/>
      <c r="T94" s="67"/>
      <c r="U94" s="67"/>
      <c r="V94" s="67"/>
      <c r="W94" s="67"/>
      <c r="X94" s="67"/>
      <c r="Y94" s="67"/>
      <c r="Z94" s="67"/>
    </row>
    <row r="95" spans="1:26" ht="14.25" customHeight="1">
      <c r="A95" s="65"/>
      <c r="B95" s="235"/>
      <c r="C95" s="462" t="s">
        <v>724</v>
      </c>
      <c r="D95" s="366"/>
      <c r="E95" s="366"/>
      <c r="F95" s="366"/>
      <c r="G95" s="67"/>
      <c r="H95" s="67"/>
      <c r="I95" s="67"/>
      <c r="J95" s="67"/>
      <c r="K95" s="67"/>
      <c r="L95" s="67"/>
      <c r="M95" s="67"/>
      <c r="N95" s="67"/>
      <c r="O95" s="67"/>
      <c r="P95" s="67"/>
      <c r="Q95" s="67"/>
      <c r="R95" s="67"/>
      <c r="S95" s="67"/>
      <c r="T95" s="67"/>
      <c r="U95" s="67"/>
      <c r="V95" s="67"/>
      <c r="W95" s="67"/>
      <c r="X95" s="67"/>
      <c r="Y95" s="67"/>
      <c r="Z95" s="67"/>
    </row>
    <row r="96" spans="1:26" ht="14.25" customHeight="1">
      <c r="A96" s="65"/>
      <c r="B96" s="235"/>
      <c r="C96" s="462" t="s">
        <v>725</v>
      </c>
      <c r="D96" s="366"/>
      <c r="E96" s="366"/>
      <c r="F96" s="366"/>
      <c r="G96" s="67"/>
      <c r="H96" s="67"/>
      <c r="I96" s="67"/>
      <c r="J96" s="67"/>
      <c r="K96" s="67"/>
      <c r="L96" s="67"/>
      <c r="M96" s="67"/>
      <c r="N96" s="67"/>
      <c r="O96" s="67"/>
      <c r="P96" s="67"/>
      <c r="Q96" s="67"/>
      <c r="R96" s="67"/>
      <c r="S96" s="67"/>
      <c r="T96" s="67"/>
      <c r="U96" s="67"/>
      <c r="V96" s="67"/>
      <c r="W96" s="67"/>
      <c r="X96" s="67"/>
      <c r="Y96" s="67"/>
      <c r="Z96" s="67"/>
    </row>
    <row r="97" spans="1:26" ht="14.25" customHeight="1">
      <c r="A97" s="65"/>
      <c r="B97" s="235"/>
      <c r="C97" s="462" t="s">
        <v>726</v>
      </c>
      <c r="D97" s="366"/>
      <c r="E97" s="366"/>
      <c r="F97" s="366"/>
      <c r="G97" s="67"/>
      <c r="H97" s="67"/>
      <c r="I97" s="67"/>
      <c r="J97" s="67"/>
      <c r="K97" s="67"/>
      <c r="L97" s="67"/>
      <c r="M97" s="67"/>
      <c r="N97" s="67"/>
      <c r="O97" s="67"/>
      <c r="P97" s="67"/>
      <c r="Q97" s="67"/>
      <c r="R97" s="67"/>
      <c r="S97" s="67"/>
      <c r="T97" s="67"/>
      <c r="U97" s="67"/>
      <c r="V97" s="67"/>
      <c r="W97" s="67"/>
      <c r="X97" s="67"/>
      <c r="Y97" s="67"/>
      <c r="Z97" s="67"/>
    </row>
    <row r="98" spans="1:26" ht="14.25" customHeight="1">
      <c r="A98" s="65"/>
      <c r="B98" s="235"/>
      <c r="C98" s="462" t="s">
        <v>727</v>
      </c>
      <c r="D98" s="366"/>
      <c r="E98" s="366"/>
      <c r="F98" s="366"/>
      <c r="G98" s="67"/>
      <c r="H98" s="67"/>
      <c r="I98" s="67"/>
      <c r="J98" s="67"/>
      <c r="K98" s="67"/>
      <c r="L98" s="67"/>
      <c r="M98" s="67"/>
      <c r="N98" s="67"/>
      <c r="O98" s="67"/>
      <c r="P98" s="67"/>
      <c r="Q98" s="67"/>
      <c r="R98" s="67"/>
      <c r="S98" s="67"/>
      <c r="T98" s="67"/>
      <c r="U98" s="67"/>
      <c r="V98" s="67"/>
      <c r="W98" s="67"/>
      <c r="X98" s="67"/>
      <c r="Y98" s="67"/>
      <c r="Z98" s="67"/>
    </row>
    <row r="99" spans="1:26" ht="14.25" customHeight="1">
      <c r="A99" s="65"/>
      <c r="B99" s="235"/>
      <c r="C99" s="462" t="s">
        <v>728</v>
      </c>
      <c r="D99" s="366"/>
      <c r="E99" s="366"/>
      <c r="F99" s="366"/>
      <c r="G99" s="67"/>
      <c r="H99" s="67"/>
      <c r="I99" s="67"/>
      <c r="J99" s="67"/>
      <c r="K99" s="67"/>
      <c r="L99" s="67"/>
      <c r="M99" s="67"/>
      <c r="N99" s="67"/>
      <c r="O99" s="67"/>
      <c r="P99" s="67"/>
      <c r="Q99" s="67"/>
      <c r="R99" s="67"/>
      <c r="S99" s="67"/>
      <c r="T99" s="67"/>
      <c r="U99" s="67"/>
      <c r="V99" s="67"/>
      <c r="W99" s="67"/>
      <c r="X99" s="67"/>
      <c r="Y99" s="67"/>
      <c r="Z99" s="67"/>
    </row>
    <row r="100" spans="1:26" ht="27.75" customHeight="1">
      <c r="A100" s="65"/>
      <c r="B100" s="235"/>
      <c r="C100" s="462" t="s">
        <v>729</v>
      </c>
      <c r="D100" s="366"/>
      <c r="E100" s="366"/>
      <c r="F100" s="366"/>
      <c r="G100" s="67"/>
      <c r="H100" s="67"/>
      <c r="I100" s="67"/>
      <c r="J100" s="67"/>
      <c r="K100" s="67"/>
      <c r="L100" s="67"/>
      <c r="M100" s="67"/>
      <c r="N100" s="67"/>
      <c r="O100" s="67"/>
      <c r="P100" s="67"/>
      <c r="Q100" s="67"/>
      <c r="R100" s="67"/>
      <c r="S100" s="67"/>
      <c r="T100" s="67"/>
      <c r="U100" s="67"/>
      <c r="V100" s="67"/>
      <c r="W100" s="67"/>
      <c r="X100" s="67"/>
      <c r="Y100" s="67"/>
      <c r="Z100" s="67"/>
    </row>
    <row r="101" spans="1:26" ht="12.75" customHeight="1">
      <c r="A101" s="65"/>
      <c r="B101" s="235"/>
      <c r="C101" s="414" t="s">
        <v>730</v>
      </c>
      <c r="D101" s="366"/>
      <c r="E101" s="366"/>
      <c r="F101" s="366"/>
      <c r="G101" s="67"/>
      <c r="H101" s="67"/>
      <c r="I101" s="67"/>
      <c r="J101" s="67"/>
      <c r="K101" s="67"/>
      <c r="L101" s="67"/>
      <c r="M101" s="67"/>
      <c r="N101" s="67"/>
      <c r="O101" s="67"/>
      <c r="P101" s="67"/>
      <c r="Q101" s="67"/>
      <c r="R101" s="67"/>
      <c r="S101" s="67"/>
      <c r="T101" s="67"/>
      <c r="U101" s="67"/>
      <c r="V101" s="67"/>
      <c r="W101" s="67"/>
      <c r="X101" s="67"/>
      <c r="Y101" s="67"/>
      <c r="Z101" s="67"/>
    </row>
    <row r="102" spans="1:26" ht="12.75" customHeight="1">
      <c r="A102" s="62"/>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ht="53.25" customHeight="1">
      <c r="A103" s="65" t="s">
        <v>731</v>
      </c>
      <c r="B103" s="401" t="s">
        <v>732</v>
      </c>
      <c r="C103" s="366"/>
      <c r="D103" s="366"/>
      <c r="E103" s="386"/>
      <c r="F103" s="239">
        <v>6691</v>
      </c>
      <c r="G103" s="67"/>
      <c r="H103" s="67"/>
      <c r="I103" s="67"/>
      <c r="J103" s="67"/>
      <c r="K103" s="67"/>
      <c r="L103" s="67"/>
      <c r="M103" s="67"/>
      <c r="N103" s="67"/>
      <c r="O103" s="67"/>
      <c r="P103" s="67"/>
      <c r="Q103" s="67"/>
      <c r="R103" s="67"/>
      <c r="S103" s="67"/>
      <c r="T103" s="67"/>
      <c r="U103" s="67"/>
      <c r="V103" s="67"/>
      <c r="W103" s="67"/>
      <c r="X103" s="67"/>
      <c r="Y103" s="67"/>
      <c r="Z103" s="67"/>
    </row>
    <row r="104" spans="1:26" ht="66" customHeight="1">
      <c r="A104" s="121"/>
      <c r="B104" s="474"/>
      <c r="C104" s="366"/>
      <c r="D104" s="366"/>
      <c r="E104" s="366"/>
      <c r="F104" s="366"/>
      <c r="G104" s="67"/>
      <c r="H104" s="67"/>
      <c r="I104" s="67"/>
      <c r="J104" s="67"/>
      <c r="K104" s="67"/>
      <c r="L104" s="67"/>
      <c r="M104" s="67"/>
      <c r="N104" s="67"/>
      <c r="O104" s="67"/>
      <c r="P104" s="67"/>
      <c r="Q104" s="67"/>
      <c r="R104" s="67"/>
      <c r="S104" s="67"/>
      <c r="T104" s="67"/>
      <c r="U104" s="67"/>
      <c r="V104" s="67"/>
      <c r="W104" s="67"/>
      <c r="X104" s="67"/>
      <c r="Y104" s="67"/>
      <c r="Z104" s="67"/>
    </row>
    <row r="105" spans="1:26" ht="28.5" customHeight="1">
      <c r="A105" s="365" t="s">
        <v>733</v>
      </c>
      <c r="B105" s="366"/>
      <c r="C105" s="366"/>
      <c r="D105" s="366"/>
      <c r="E105" s="366"/>
      <c r="F105" s="366"/>
      <c r="G105" s="67"/>
      <c r="H105" s="67"/>
      <c r="I105" s="67"/>
      <c r="J105" s="67"/>
      <c r="K105" s="67"/>
      <c r="L105" s="67"/>
      <c r="M105" s="67"/>
      <c r="N105" s="67"/>
      <c r="O105" s="67"/>
      <c r="P105" s="67"/>
      <c r="Q105" s="67"/>
      <c r="R105" s="67"/>
      <c r="S105" s="67"/>
      <c r="T105" s="67"/>
      <c r="U105" s="67"/>
      <c r="V105" s="67"/>
      <c r="W105" s="67"/>
      <c r="X105" s="67"/>
      <c r="Y105" s="67"/>
      <c r="Z105" s="67"/>
    </row>
    <row r="106" spans="1:26" ht="32.25" customHeight="1">
      <c r="A106" s="367" t="s">
        <v>734</v>
      </c>
      <c r="B106" s="366"/>
      <c r="C106" s="366"/>
      <c r="D106" s="366"/>
      <c r="E106" s="366"/>
      <c r="F106" s="366"/>
      <c r="G106" s="67"/>
      <c r="H106" s="67"/>
      <c r="I106" s="67"/>
      <c r="J106" s="67"/>
      <c r="K106" s="67"/>
      <c r="L106" s="67"/>
      <c r="M106" s="67"/>
      <c r="N106" s="67"/>
      <c r="O106" s="67"/>
      <c r="P106" s="67"/>
      <c r="Q106" s="67"/>
      <c r="R106" s="67"/>
      <c r="S106" s="67"/>
      <c r="T106" s="67"/>
      <c r="U106" s="67"/>
      <c r="V106" s="67"/>
      <c r="W106" s="67"/>
      <c r="X106" s="67"/>
      <c r="Y106" s="67"/>
      <c r="Z106" s="67"/>
    </row>
    <row r="107" spans="1:26" ht="47.25" customHeight="1" thickBot="1">
      <c r="A107" s="367" t="s">
        <v>735</v>
      </c>
      <c r="B107" s="366"/>
      <c r="C107" s="366"/>
      <c r="D107" s="366"/>
      <c r="E107" s="366"/>
      <c r="F107" s="366"/>
      <c r="G107" s="67"/>
      <c r="H107" s="67"/>
      <c r="I107" s="67"/>
      <c r="J107" s="67"/>
      <c r="K107" s="67"/>
      <c r="L107" s="67"/>
      <c r="M107" s="67"/>
      <c r="N107" s="67"/>
      <c r="O107" s="67"/>
      <c r="P107" s="67"/>
      <c r="Q107" s="67"/>
      <c r="R107" s="67"/>
      <c r="S107" s="67"/>
      <c r="T107" s="67"/>
      <c r="U107" s="67"/>
      <c r="V107" s="67"/>
      <c r="W107" s="67"/>
      <c r="X107" s="67"/>
      <c r="Y107" s="67"/>
      <c r="Z107" s="67"/>
    </row>
    <row r="108" spans="1:26" ht="66" customHeight="1">
      <c r="A108" s="466"/>
      <c r="B108" s="467" t="s">
        <v>736</v>
      </c>
      <c r="C108" s="406"/>
      <c r="D108" s="468" t="s">
        <v>737</v>
      </c>
      <c r="E108" s="470" t="s">
        <v>738</v>
      </c>
      <c r="F108" s="472" t="s">
        <v>739</v>
      </c>
      <c r="G108" s="67"/>
      <c r="H108" s="67"/>
      <c r="I108" s="67"/>
      <c r="J108" s="67"/>
      <c r="K108" s="67"/>
      <c r="L108" s="67"/>
      <c r="M108" s="67"/>
      <c r="N108" s="67"/>
      <c r="O108" s="67"/>
      <c r="P108" s="67"/>
      <c r="Q108" s="67"/>
      <c r="R108" s="67"/>
      <c r="S108" s="67"/>
      <c r="T108" s="67"/>
      <c r="U108" s="67"/>
      <c r="V108" s="67"/>
      <c r="W108" s="67"/>
      <c r="X108" s="67"/>
      <c r="Y108" s="67"/>
      <c r="Z108" s="67"/>
    </row>
    <row r="109" spans="1:26" ht="80.25" customHeight="1" thickBot="1">
      <c r="A109" s="386"/>
      <c r="B109" s="407"/>
      <c r="C109" s="408"/>
      <c r="D109" s="469"/>
      <c r="E109" s="471"/>
      <c r="F109" s="473"/>
      <c r="G109" s="67"/>
      <c r="H109" s="67"/>
      <c r="I109" s="67"/>
      <c r="J109" s="67"/>
      <c r="K109" s="67"/>
      <c r="L109" s="67"/>
      <c r="M109" s="67"/>
      <c r="N109" s="67"/>
      <c r="O109" s="67"/>
      <c r="P109" s="67"/>
      <c r="Q109" s="67"/>
      <c r="R109" s="67"/>
      <c r="S109" s="67"/>
      <c r="T109" s="67"/>
      <c r="U109" s="67"/>
      <c r="V109" s="67"/>
      <c r="W109" s="67"/>
      <c r="X109" s="67"/>
      <c r="Y109" s="67"/>
      <c r="Z109" s="67"/>
    </row>
    <row r="110" spans="1:26" ht="66" customHeight="1">
      <c r="A110" s="121"/>
      <c r="B110" s="82" t="s">
        <v>135</v>
      </c>
      <c r="C110" s="240" t="s">
        <v>740</v>
      </c>
      <c r="D110" s="241">
        <v>2712</v>
      </c>
      <c r="E110" s="242">
        <v>0.41</v>
      </c>
      <c r="F110" s="243">
        <v>22817</v>
      </c>
      <c r="G110" s="67"/>
      <c r="H110" s="67"/>
      <c r="I110" s="67"/>
      <c r="J110" s="67"/>
      <c r="K110" s="67"/>
      <c r="L110" s="67"/>
      <c r="M110" s="67"/>
      <c r="N110" s="67"/>
      <c r="O110" s="67"/>
      <c r="P110" s="67"/>
      <c r="Q110" s="67"/>
      <c r="R110" s="67"/>
      <c r="S110" s="67"/>
      <c r="T110" s="67"/>
      <c r="U110" s="67"/>
      <c r="V110" s="67"/>
      <c r="W110" s="67"/>
      <c r="X110" s="67"/>
      <c r="Y110" s="67"/>
      <c r="Z110" s="67"/>
    </row>
    <row r="111" spans="1:26" ht="56.25" customHeight="1">
      <c r="A111" s="121"/>
      <c r="B111" s="82" t="s">
        <v>137</v>
      </c>
      <c r="C111" s="244" t="s">
        <v>741</v>
      </c>
      <c r="D111" s="245">
        <v>2643</v>
      </c>
      <c r="E111" s="246">
        <v>0.4</v>
      </c>
      <c r="F111" s="199">
        <v>18335</v>
      </c>
      <c r="G111" s="67"/>
      <c r="H111" s="67"/>
      <c r="I111" s="67"/>
      <c r="J111" s="67"/>
      <c r="K111" s="67"/>
      <c r="L111" s="67"/>
      <c r="M111" s="67"/>
      <c r="N111" s="67"/>
      <c r="O111" s="67"/>
      <c r="P111" s="67"/>
      <c r="Q111" s="67"/>
      <c r="R111" s="67"/>
      <c r="S111" s="67"/>
      <c r="T111" s="67"/>
      <c r="U111" s="67"/>
      <c r="V111" s="67"/>
      <c r="W111" s="67"/>
      <c r="X111" s="67"/>
      <c r="Y111" s="67"/>
      <c r="Z111" s="67"/>
    </row>
    <row r="112" spans="1:26" ht="33" customHeight="1">
      <c r="A112" s="121"/>
      <c r="B112" s="82" t="s">
        <v>138</v>
      </c>
      <c r="C112" s="165" t="s">
        <v>742</v>
      </c>
      <c r="D112" s="245">
        <v>436</v>
      </c>
      <c r="E112" s="246">
        <v>7.0000000000000007E-2</v>
      </c>
      <c r="F112" s="199">
        <v>3087</v>
      </c>
      <c r="G112" s="67"/>
      <c r="H112" s="67"/>
      <c r="I112" s="67"/>
      <c r="J112" s="67"/>
      <c r="K112" s="67"/>
      <c r="L112" s="67"/>
      <c r="M112" s="67"/>
      <c r="N112" s="67"/>
      <c r="O112" s="67"/>
      <c r="P112" s="67"/>
      <c r="Q112" s="67"/>
      <c r="R112" s="67"/>
      <c r="S112" s="67"/>
      <c r="T112" s="67"/>
      <c r="U112" s="67"/>
      <c r="V112" s="67"/>
      <c r="W112" s="67"/>
      <c r="X112" s="67"/>
      <c r="Y112" s="67"/>
      <c r="Z112" s="67"/>
    </row>
    <row r="113" spans="1:26" ht="35.25" customHeight="1">
      <c r="A113" s="121"/>
      <c r="B113" s="82" t="s">
        <v>140</v>
      </c>
      <c r="C113" s="165" t="s">
        <v>743</v>
      </c>
      <c r="D113" s="245">
        <v>0</v>
      </c>
      <c r="E113" s="246">
        <v>0</v>
      </c>
      <c r="F113" s="199">
        <v>0</v>
      </c>
      <c r="G113" s="67"/>
      <c r="H113" s="67"/>
      <c r="I113" s="67"/>
      <c r="J113" s="67"/>
      <c r="K113" s="67"/>
      <c r="L113" s="67"/>
      <c r="M113" s="67"/>
      <c r="N113" s="67"/>
      <c r="O113" s="67"/>
      <c r="P113" s="67"/>
      <c r="Q113" s="67"/>
      <c r="R113" s="67"/>
      <c r="S113" s="67"/>
      <c r="T113" s="67"/>
      <c r="U113" s="67"/>
      <c r="V113" s="67"/>
      <c r="W113" s="67"/>
      <c r="X113" s="67"/>
      <c r="Y113" s="67"/>
      <c r="Z113" s="67"/>
    </row>
    <row r="114" spans="1:26" ht="36.75" customHeight="1">
      <c r="A114" s="121"/>
      <c r="B114" s="82" t="s">
        <v>142</v>
      </c>
      <c r="C114" s="165" t="s">
        <v>744</v>
      </c>
      <c r="D114" s="245">
        <v>334</v>
      </c>
      <c r="E114" s="246">
        <v>0.05</v>
      </c>
      <c r="F114" s="199">
        <v>36150</v>
      </c>
      <c r="G114" s="247"/>
      <c r="H114" s="248"/>
      <c r="I114" s="199"/>
      <c r="J114" s="199"/>
      <c r="K114" s="199"/>
      <c r="L114" s="199"/>
      <c r="M114" s="199"/>
      <c r="N114" s="199"/>
      <c r="O114" s="199"/>
      <c r="P114" s="199"/>
      <c r="Q114" s="199"/>
      <c r="R114" s="199"/>
      <c r="S114" s="199"/>
      <c r="T114" s="199"/>
      <c r="U114" s="199"/>
      <c r="V114" s="199"/>
      <c r="W114" s="199"/>
      <c r="X114" s="199"/>
      <c r="Y114" s="199"/>
      <c r="Z114" s="199"/>
    </row>
    <row r="115" spans="1:26" ht="12.75" customHeight="1">
      <c r="A115" s="65"/>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8.75" customHeight="1">
      <c r="A116" s="62"/>
      <c r="B116" s="475" t="s">
        <v>1110</v>
      </c>
      <c r="C116" s="366"/>
      <c r="D116" s="366"/>
      <c r="E116" s="366"/>
      <c r="F116" s="366"/>
      <c r="G116" s="67"/>
      <c r="H116" s="67"/>
      <c r="I116" s="67"/>
      <c r="J116" s="67"/>
      <c r="K116" s="67"/>
      <c r="L116" s="67"/>
      <c r="M116" s="67"/>
      <c r="N116" s="67"/>
      <c r="O116" s="67"/>
      <c r="P116" s="67"/>
      <c r="Q116" s="67"/>
      <c r="R116" s="67"/>
      <c r="S116" s="67"/>
      <c r="T116" s="67"/>
      <c r="U116" s="67"/>
      <c r="V116" s="67"/>
      <c r="W116" s="67"/>
      <c r="X116" s="67"/>
      <c r="Y116" s="67"/>
      <c r="Z116" s="67"/>
    </row>
    <row r="117" spans="1:26" ht="15" customHeight="1">
      <c r="A117" s="62"/>
      <c r="B117" s="249"/>
      <c r="C117" s="401" t="s">
        <v>745</v>
      </c>
      <c r="D117" s="366"/>
      <c r="E117" s="366"/>
      <c r="F117" s="366"/>
      <c r="G117" s="67"/>
      <c r="H117" s="67"/>
      <c r="I117" s="67"/>
      <c r="J117" s="67"/>
      <c r="K117" s="67"/>
      <c r="L117" s="67"/>
      <c r="M117" s="67"/>
      <c r="N117" s="67"/>
      <c r="O117" s="67"/>
      <c r="P117" s="67"/>
      <c r="Q117" s="67"/>
      <c r="R117" s="67"/>
      <c r="S117" s="67"/>
      <c r="T117" s="67"/>
      <c r="U117" s="67"/>
      <c r="V117" s="67"/>
      <c r="W117" s="67"/>
      <c r="X117" s="67"/>
      <c r="Y117" s="67"/>
      <c r="Z117" s="67"/>
    </row>
    <row r="118" spans="1:26" ht="12" customHeight="1">
      <c r="A118" s="62"/>
      <c r="B118" s="249"/>
      <c r="C118" s="64"/>
      <c r="D118" s="64"/>
      <c r="E118" s="64"/>
      <c r="F118" s="64"/>
      <c r="G118" s="67"/>
      <c r="H118" s="67"/>
      <c r="I118" s="67"/>
      <c r="J118" s="67"/>
      <c r="K118" s="67"/>
      <c r="L118" s="67"/>
      <c r="M118" s="67"/>
      <c r="N118" s="67"/>
      <c r="O118" s="67"/>
      <c r="P118" s="67"/>
      <c r="Q118" s="67"/>
      <c r="R118" s="67"/>
      <c r="S118" s="67"/>
      <c r="T118" s="67"/>
      <c r="U118" s="67"/>
      <c r="V118" s="67"/>
      <c r="W118" s="67"/>
      <c r="X118" s="67"/>
      <c r="Y118" s="67"/>
      <c r="Z118" s="67"/>
    </row>
    <row r="119" spans="1:26" ht="26.25" customHeight="1">
      <c r="A119" s="65" t="s">
        <v>746</v>
      </c>
      <c r="B119" s="382" t="s">
        <v>1111</v>
      </c>
      <c r="C119" s="366"/>
      <c r="D119" s="366"/>
      <c r="E119" s="366"/>
      <c r="F119" s="366"/>
      <c r="G119" s="67"/>
      <c r="H119" s="67"/>
      <c r="I119" s="67"/>
      <c r="J119" s="67"/>
      <c r="K119" s="67"/>
      <c r="L119" s="67"/>
      <c r="M119" s="67"/>
      <c r="N119" s="67"/>
      <c r="O119" s="67"/>
      <c r="P119" s="67"/>
      <c r="Q119" s="67"/>
      <c r="R119" s="67"/>
      <c r="S119" s="67"/>
      <c r="T119" s="67"/>
      <c r="U119" s="67"/>
      <c r="V119" s="67"/>
      <c r="W119" s="67"/>
      <c r="X119" s="67"/>
      <c r="Y119" s="67"/>
      <c r="Z119" s="67"/>
    </row>
    <row r="120" spans="1:26" ht="14.25" customHeight="1">
      <c r="A120" s="65"/>
      <c r="B120" s="64"/>
      <c r="C120" s="64"/>
      <c r="D120" s="64"/>
      <c r="E120" s="64"/>
      <c r="F120" s="64"/>
      <c r="G120" s="67"/>
      <c r="H120" s="67"/>
      <c r="I120" s="67"/>
      <c r="J120" s="67"/>
      <c r="K120" s="67"/>
      <c r="L120" s="67"/>
      <c r="M120" s="67"/>
      <c r="N120" s="67"/>
      <c r="O120" s="67"/>
      <c r="P120" s="67"/>
      <c r="Q120" s="67"/>
      <c r="R120" s="67"/>
      <c r="S120" s="67"/>
      <c r="T120" s="67"/>
      <c r="U120" s="67"/>
      <c r="V120" s="67"/>
      <c r="W120" s="67"/>
      <c r="X120" s="67"/>
      <c r="Y120" s="67"/>
      <c r="Z120" s="67"/>
    </row>
    <row r="121" spans="1:26" ht="12.75" customHeight="1">
      <c r="A121" s="119"/>
      <c r="B121" s="415" t="s">
        <v>747</v>
      </c>
      <c r="C121" s="366"/>
      <c r="D121" s="366"/>
      <c r="E121" s="186"/>
      <c r="F121" s="67"/>
      <c r="G121" s="67"/>
      <c r="H121" s="67"/>
      <c r="I121" s="67"/>
      <c r="J121" s="67"/>
      <c r="K121" s="67"/>
      <c r="L121" s="67"/>
      <c r="M121" s="67"/>
      <c r="N121" s="67"/>
      <c r="O121" s="67"/>
      <c r="P121" s="67"/>
      <c r="Q121" s="67"/>
      <c r="R121" s="67"/>
      <c r="S121" s="67"/>
      <c r="T121" s="67"/>
      <c r="U121" s="67"/>
      <c r="V121" s="67"/>
      <c r="W121" s="67"/>
      <c r="X121" s="67"/>
      <c r="Y121" s="67"/>
      <c r="Z121" s="67"/>
    </row>
    <row r="122" spans="1:26" ht="12.75" customHeight="1">
      <c r="A122" s="119" t="s">
        <v>1175</v>
      </c>
      <c r="B122" s="415" t="s">
        <v>748</v>
      </c>
      <c r="C122" s="366"/>
      <c r="D122" s="366"/>
      <c r="E122" s="186"/>
      <c r="F122" s="67"/>
      <c r="G122" s="67"/>
      <c r="H122" s="67"/>
      <c r="I122" s="67"/>
      <c r="J122" s="67"/>
      <c r="K122" s="67"/>
      <c r="L122" s="67"/>
      <c r="M122" s="67"/>
      <c r="N122" s="67"/>
      <c r="O122" s="67"/>
      <c r="P122" s="67"/>
      <c r="Q122" s="67"/>
      <c r="R122" s="67"/>
      <c r="S122" s="67"/>
      <c r="T122" s="67"/>
      <c r="U122" s="67"/>
      <c r="V122" s="67"/>
      <c r="W122" s="67"/>
      <c r="X122" s="67"/>
      <c r="Y122" s="67"/>
      <c r="Z122" s="67"/>
    </row>
    <row r="123" spans="1:26" ht="12.75" customHeight="1">
      <c r="A123" s="119"/>
      <c r="B123" s="415" t="s">
        <v>749</v>
      </c>
      <c r="C123" s="366"/>
      <c r="D123" s="366"/>
      <c r="E123" s="186"/>
      <c r="F123" s="67"/>
      <c r="G123" s="67"/>
      <c r="H123" s="67"/>
      <c r="I123" s="67"/>
      <c r="J123" s="67"/>
      <c r="K123" s="67"/>
      <c r="L123" s="67"/>
      <c r="M123" s="67"/>
      <c r="N123" s="67"/>
      <c r="O123" s="67"/>
      <c r="P123" s="67"/>
      <c r="Q123" s="67"/>
      <c r="R123" s="67"/>
      <c r="S123" s="67"/>
      <c r="T123" s="67"/>
      <c r="U123" s="67"/>
      <c r="V123" s="67"/>
      <c r="W123" s="67"/>
      <c r="X123" s="67"/>
      <c r="Y123" s="67"/>
      <c r="Z123" s="67"/>
    </row>
    <row r="124" spans="1:26" ht="12.75" customHeight="1">
      <c r="A124" s="62"/>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40.5" customHeight="1">
      <c r="A125" s="65"/>
      <c r="B125" s="382" t="s">
        <v>1113</v>
      </c>
      <c r="C125" s="366"/>
      <c r="D125" s="366"/>
      <c r="E125" s="386"/>
      <c r="F125" s="250">
        <v>36</v>
      </c>
      <c r="G125" s="67"/>
      <c r="H125" s="67"/>
      <c r="I125" s="67"/>
      <c r="J125" s="67"/>
      <c r="K125" s="67"/>
      <c r="L125" s="67"/>
      <c r="M125" s="67"/>
      <c r="N125" s="67"/>
      <c r="O125" s="67"/>
      <c r="P125" s="67"/>
      <c r="Q125" s="67"/>
      <c r="R125" s="67"/>
      <c r="S125" s="67"/>
      <c r="T125" s="67"/>
      <c r="U125" s="67"/>
      <c r="V125" s="67"/>
      <c r="W125" s="67"/>
      <c r="X125" s="67"/>
      <c r="Y125" s="67"/>
      <c r="Z125" s="67"/>
    </row>
    <row r="126" spans="1:26" ht="12.75" customHeight="1">
      <c r="A126" s="62"/>
      <c r="B126" s="64"/>
      <c r="C126" s="195"/>
      <c r="D126" s="64"/>
      <c r="E126" s="64"/>
      <c r="F126" s="161"/>
      <c r="G126" s="67"/>
      <c r="H126" s="67"/>
      <c r="I126" s="67"/>
      <c r="J126" s="67"/>
      <c r="K126" s="67"/>
      <c r="L126" s="67"/>
      <c r="M126" s="67"/>
      <c r="N126" s="67"/>
      <c r="O126" s="67"/>
      <c r="P126" s="67"/>
      <c r="Q126" s="67"/>
      <c r="R126" s="67"/>
      <c r="S126" s="67"/>
      <c r="T126" s="67"/>
      <c r="U126" s="67"/>
      <c r="V126" s="67"/>
      <c r="W126" s="67"/>
      <c r="X126" s="67"/>
      <c r="Y126" s="67"/>
      <c r="Z126" s="67"/>
    </row>
    <row r="127" spans="1:26" ht="25.5" customHeight="1">
      <c r="A127" s="65"/>
      <c r="B127" s="382" t="s">
        <v>1112</v>
      </c>
      <c r="C127" s="366"/>
      <c r="D127" s="366"/>
      <c r="E127" s="386"/>
      <c r="F127" s="251">
        <v>5730.13</v>
      </c>
      <c r="G127" s="67"/>
      <c r="H127" s="67"/>
      <c r="I127" s="67"/>
      <c r="J127" s="67"/>
      <c r="K127" s="67"/>
      <c r="L127" s="67"/>
      <c r="M127" s="67"/>
      <c r="N127" s="67"/>
      <c r="O127" s="67"/>
      <c r="P127" s="67"/>
      <c r="Q127" s="67"/>
      <c r="R127" s="67"/>
      <c r="S127" s="67"/>
      <c r="T127" s="67"/>
      <c r="U127" s="67"/>
      <c r="V127" s="67"/>
      <c r="W127" s="67"/>
      <c r="X127" s="67"/>
      <c r="Y127" s="67"/>
      <c r="Z127" s="67"/>
    </row>
    <row r="128" spans="1:26" ht="12.75" customHeight="1">
      <c r="A128" s="62"/>
      <c r="B128" s="67"/>
      <c r="C128" s="67"/>
      <c r="D128" s="67"/>
      <c r="E128" s="67"/>
      <c r="F128" s="252"/>
      <c r="G128" s="67"/>
      <c r="H128" s="67"/>
      <c r="I128" s="67"/>
      <c r="J128" s="67"/>
      <c r="K128" s="67"/>
      <c r="L128" s="67"/>
      <c r="M128" s="67"/>
      <c r="N128" s="67"/>
      <c r="O128" s="67"/>
      <c r="P128" s="67"/>
      <c r="Q128" s="67"/>
      <c r="R128" s="67"/>
      <c r="S128" s="67"/>
      <c r="T128" s="67"/>
      <c r="U128" s="67"/>
      <c r="V128" s="67"/>
      <c r="W128" s="67"/>
      <c r="X128" s="67"/>
      <c r="Y128" s="67"/>
      <c r="Z128" s="67"/>
    </row>
    <row r="129" spans="1:26" ht="26.25" customHeight="1">
      <c r="A129" s="65"/>
      <c r="B129" s="382" t="s">
        <v>1114</v>
      </c>
      <c r="C129" s="366"/>
      <c r="D129" s="366"/>
      <c r="E129" s="386"/>
      <c r="F129" s="251">
        <v>206284.79999999999</v>
      </c>
      <c r="G129" s="67"/>
      <c r="H129" s="67"/>
      <c r="I129" s="67"/>
      <c r="J129" s="67"/>
      <c r="K129" s="67"/>
      <c r="L129" s="67"/>
      <c r="M129" s="67"/>
      <c r="N129" s="67"/>
      <c r="O129" s="67"/>
      <c r="P129" s="67"/>
      <c r="Q129" s="67"/>
      <c r="R129" s="67"/>
      <c r="S129" s="67"/>
      <c r="T129" s="67"/>
      <c r="U129" s="67"/>
      <c r="V129" s="67"/>
      <c r="W129" s="67"/>
      <c r="X129" s="67"/>
      <c r="Y129" s="67"/>
      <c r="Z129" s="67"/>
    </row>
    <row r="130" spans="1:26" ht="26.25" customHeight="1">
      <c r="A130" s="65"/>
      <c r="B130" s="64"/>
      <c r="C130" s="64"/>
      <c r="D130" s="64"/>
      <c r="E130" s="64"/>
      <c r="F130" s="207"/>
      <c r="G130" s="67"/>
      <c r="H130" s="67"/>
      <c r="I130" s="67"/>
      <c r="J130" s="67"/>
      <c r="K130" s="67"/>
      <c r="L130" s="67"/>
      <c r="M130" s="67"/>
      <c r="N130" s="67"/>
      <c r="O130" s="67"/>
      <c r="P130" s="67"/>
      <c r="Q130" s="67"/>
      <c r="R130" s="67"/>
      <c r="S130" s="67"/>
      <c r="T130" s="67"/>
      <c r="U130" s="67"/>
      <c r="V130" s="67"/>
      <c r="W130" s="67"/>
      <c r="X130" s="67"/>
      <c r="Y130" s="67"/>
      <c r="Z130" s="67"/>
    </row>
    <row r="131" spans="1:26" ht="12.75" customHeight="1">
      <c r="A131" s="65" t="s">
        <v>750</v>
      </c>
      <c r="B131" s="382" t="s">
        <v>1115</v>
      </c>
      <c r="C131" s="366"/>
      <c r="D131" s="366"/>
      <c r="E131" s="366"/>
      <c r="F131" s="366"/>
      <c r="G131" s="67"/>
      <c r="H131" s="67"/>
      <c r="I131" s="67"/>
      <c r="J131" s="67"/>
      <c r="K131" s="67"/>
      <c r="L131" s="67"/>
      <c r="M131" s="67"/>
      <c r="N131" s="67"/>
      <c r="O131" s="67"/>
      <c r="P131" s="67"/>
      <c r="Q131" s="67"/>
      <c r="R131" s="67"/>
      <c r="S131" s="67"/>
      <c r="T131" s="67"/>
      <c r="U131" s="67"/>
      <c r="V131" s="67"/>
      <c r="W131" s="67"/>
      <c r="X131" s="67"/>
      <c r="Y131" s="67"/>
      <c r="Z131" s="67"/>
    </row>
    <row r="132" spans="1:26" ht="12.75" customHeight="1">
      <c r="A132" s="65"/>
      <c r="B132" s="64"/>
      <c r="C132" s="64"/>
      <c r="D132" s="64"/>
      <c r="E132" s="64"/>
      <c r="F132" s="64"/>
      <c r="G132" s="67"/>
      <c r="H132" s="67"/>
      <c r="I132" s="67"/>
      <c r="J132" s="67"/>
      <c r="K132" s="67"/>
      <c r="L132" s="67"/>
      <c r="M132" s="67"/>
      <c r="N132" s="67"/>
      <c r="O132" s="67"/>
      <c r="P132" s="67"/>
      <c r="Q132" s="67"/>
      <c r="R132" s="67"/>
      <c r="S132" s="67"/>
      <c r="T132" s="67"/>
      <c r="U132" s="67"/>
      <c r="V132" s="67"/>
      <c r="W132" s="67"/>
      <c r="X132" s="67"/>
      <c r="Y132" s="67"/>
      <c r="Z132" s="67"/>
    </row>
    <row r="133" spans="1:26" ht="12.75" customHeight="1">
      <c r="A133" s="119"/>
      <c r="B133" s="415" t="s">
        <v>751</v>
      </c>
      <c r="C133" s="366"/>
      <c r="D133" s="366"/>
      <c r="E133" s="161"/>
      <c r="F133" s="67"/>
      <c r="G133" s="67"/>
      <c r="H133" s="67"/>
      <c r="I133" s="67"/>
      <c r="J133" s="67"/>
      <c r="K133" s="67"/>
      <c r="L133" s="67"/>
      <c r="M133" s="67"/>
      <c r="N133" s="67"/>
      <c r="O133" s="67"/>
      <c r="P133" s="67"/>
      <c r="Q133" s="67"/>
      <c r="R133" s="67"/>
      <c r="S133" s="67"/>
      <c r="T133" s="67"/>
      <c r="U133" s="67"/>
      <c r="V133" s="67"/>
      <c r="W133" s="67"/>
      <c r="X133" s="67"/>
      <c r="Y133" s="67"/>
      <c r="Z133" s="67"/>
    </row>
    <row r="134" spans="1:26" ht="12.75" customHeight="1">
      <c r="A134" s="119"/>
      <c r="B134" s="415" t="s">
        <v>752</v>
      </c>
      <c r="C134" s="366"/>
      <c r="D134" s="366"/>
      <c r="E134" s="161"/>
      <c r="F134" s="67"/>
      <c r="G134" s="67"/>
      <c r="H134" s="67"/>
      <c r="I134" s="67"/>
      <c r="J134" s="67"/>
      <c r="K134" s="67"/>
      <c r="L134" s="67"/>
      <c r="M134" s="67"/>
      <c r="N134" s="67"/>
      <c r="O134" s="67"/>
      <c r="P134" s="67"/>
      <c r="Q134" s="67"/>
      <c r="R134" s="67"/>
      <c r="S134" s="67"/>
      <c r="T134" s="67"/>
      <c r="U134" s="67"/>
      <c r="V134" s="67"/>
      <c r="W134" s="67"/>
      <c r="X134" s="67"/>
      <c r="Y134" s="67"/>
      <c r="Z134" s="67"/>
    </row>
    <row r="135" spans="1:26" ht="12.75" customHeight="1">
      <c r="A135" s="119"/>
      <c r="B135" s="415" t="s">
        <v>753</v>
      </c>
      <c r="C135" s="366"/>
      <c r="D135" s="366"/>
      <c r="E135" s="161"/>
      <c r="F135" s="67"/>
      <c r="G135" s="67"/>
      <c r="H135" s="67"/>
      <c r="I135" s="67"/>
      <c r="J135" s="67"/>
      <c r="K135" s="67"/>
      <c r="L135" s="67"/>
      <c r="M135" s="67"/>
      <c r="N135" s="67"/>
      <c r="O135" s="67"/>
      <c r="P135" s="67"/>
      <c r="Q135" s="67"/>
      <c r="R135" s="67"/>
      <c r="S135" s="67"/>
      <c r="T135" s="67"/>
      <c r="U135" s="67"/>
      <c r="V135" s="67"/>
      <c r="W135" s="67"/>
      <c r="X135" s="67"/>
      <c r="Y135" s="67"/>
      <c r="Z135" s="67"/>
    </row>
    <row r="136" spans="1:26" ht="12.75" customHeight="1">
      <c r="A136" s="119"/>
      <c r="B136" s="415" t="s">
        <v>754</v>
      </c>
      <c r="C136" s="366"/>
      <c r="D136" s="366"/>
      <c r="E136" s="161"/>
      <c r="F136" s="67"/>
      <c r="G136" s="67"/>
      <c r="H136" s="67"/>
      <c r="I136" s="67"/>
      <c r="J136" s="67"/>
      <c r="K136" s="67"/>
      <c r="L136" s="67"/>
      <c r="M136" s="67"/>
      <c r="N136" s="67"/>
      <c r="O136" s="67"/>
      <c r="P136" s="67"/>
      <c r="Q136" s="67"/>
      <c r="R136" s="67"/>
      <c r="S136" s="67"/>
      <c r="T136" s="67"/>
      <c r="U136" s="67"/>
      <c r="V136" s="67"/>
      <c r="W136" s="67"/>
      <c r="X136" s="67"/>
      <c r="Y136" s="67"/>
      <c r="Z136" s="67"/>
    </row>
    <row r="137" spans="1:26" ht="12.75" customHeight="1">
      <c r="A137" s="119" t="s">
        <v>1175</v>
      </c>
      <c r="B137" s="382" t="s">
        <v>504</v>
      </c>
      <c r="C137" s="366"/>
      <c r="D137" s="366"/>
      <c r="E137" s="161"/>
      <c r="F137" s="67"/>
      <c r="G137" s="67"/>
      <c r="H137" s="67"/>
      <c r="I137" s="67"/>
      <c r="J137" s="67"/>
      <c r="K137" s="67"/>
      <c r="L137" s="67"/>
      <c r="M137" s="67"/>
      <c r="N137" s="67"/>
      <c r="O137" s="67"/>
      <c r="P137" s="67"/>
      <c r="Q137" s="67"/>
      <c r="R137" s="67"/>
      <c r="S137" s="67"/>
      <c r="T137" s="67"/>
      <c r="U137" s="67"/>
      <c r="V137" s="67"/>
      <c r="W137" s="67"/>
      <c r="X137" s="67"/>
      <c r="Y137" s="67"/>
      <c r="Z137" s="67"/>
    </row>
    <row r="138" spans="1:26" ht="12.75" customHeight="1">
      <c r="A138" s="65"/>
      <c r="B138" s="413" t="s">
        <v>1189</v>
      </c>
      <c r="C138" s="380"/>
      <c r="D138" s="380"/>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2.75" customHeight="1">
      <c r="A139" s="62"/>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2.75" customHeight="1">
      <c r="A140" s="62"/>
      <c r="B140" s="253" t="s">
        <v>1101</v>
      </c>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2.75" customHeight="1">
      <c r="A141" s="62"/>
      <c r="B141" s="253"/>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2.75" customHeight="1">
      <c r="A142" s="65" t="s">
        <v>755</v>
      </c>
      <c r="B142" s="382" t="s">
        <v>1102</v>
      </c>
      <c r="C142" s="366"/>
      <c r="D142" s="366"/>
      <c r="E142" s="366"/>
      <c r="F142" s="366"/>
      <c r="G142" s="67"/>
      <c r="H142" s="67"/>
      <c r="I142" s="67"/>
      <c r="J142" s="67"/>
      <c r="K142" s="67"/>
      <c r="L142" s="67"/>
      <c r="M142" s="67"/>
      <c r="N142" s="67"/>
      <c r="O142" s="67"/>
      <c r="P142" s="67"/>
      <c r="Q142" s="67"/>
      <c r="R142" s="67"/>
      <c r="S142" s="67"/>
      <c r="T142" s="67"/>
      <c r="U142" s="67"/>
      <c r="V142" s="67"/>
      <c r="W142" s="67"/>
      <c r="X142" s="67"/>
      <c r="Y142" s="67"/>
      <c r="Z142" s="67"/>
    </row>
    <row r="143" spans="1:26" ht="12.75" customHeight="1">
      <c r="A143" s="65"/>
      <c r="B143" s="64"/>
      <c r="C143" s="64"/>
      <c r="D143" s="64"/>
      <c r="E143" s="64"/>
      <c r="F143" s="64"/>
      <c r="G143" s="67"/>
      <c r="H143" s="67"/>
      <c r="I143" s="67"/>
      <c r="J143" s="67"/>
      <c r="K143" s="67"/>
      <c r="L143" s="67"/>
      <c r="M143" s="67"/>
      <c r="N143" s="67"/>
      <c r="O143" s="67"/>
      <c r="P143" s="67"/>
      <c r="Q143" s="67"/>
      <c r="R143" s="67"/>
      <c r="S143" s="67"/>
      <c r="T143" s="67"/>
      <c r="U143" s="67"/>
      <c r="V143" s="67"/>
      <c r="W143" s="67"/>
      <c r="X143" s="67"/>
      <c r="Y143" s="67"/>
      <c r="Z143" s="67"/>
    </row>
    <row r="144" spans="1:26" ht="12.75" customHeight="1">
      <c r="A144" s="119" t="s">
        <v>1175</v>
      </c>
      <c r="B144" s="415" t="s">
        <v>756</v>
      </c>
      <c r="C144" s="366"/>
      <c r="D144" s="366"/>
      <c r="E144" s="161"/>
      <c r="F144" s="67"/>
      <c r="G144" s="67"/>
      <c r="H144" s="67"/>
      <c r="I144" s="67"/>
      <c r="J144" s="67"/>
      <c r="K144" s="67"/>
      <c r="L144" s="67"/>
      <c r="M144" s="67"/>
      <c r="N144" s="67"/>
      <c r="O144" s="67"/>
      <c r="P144" s="67"/>
      <c r="Q144" s="67"/>
      <c r="R144" s="67"/>
      <c r="S144" s="67"/>
      <c r="T144" s="67"/>
      <c r="U144" s="67"/>
      <c r="V144" s="67"/>
      <c r="W144" s="67"/>
      <c r="X144" s="67"/>
      <c r="Y144" s="67"/>
      <c r="Z144" s="67"/>
    </row>
    <row r="145" spans="1:26" ht="12.75" customHeight="1">
      <c r="A145" s="119"/>
      <c r="B145" s="415" t="s">
        <v>757</v>
      </c>
      <c r="C145" s="366"/>
      <c r="D145" s="366"/>
      <c r="E145" s="161"/>
      <c r="F145" s="67"/>
      <c r="G145" s="67"/>
      <c r="H145" s="67"/>
      <c r="I145" s="67"/>
      <c r="J145" s="67"/>
      <c r="K145" s="67"/>
      <c r="L145" s="67"/>
      <c r="M145" s="67"/>
      <c r="N145" s="67"/>
      <c r="O145" s="67"/>
      <c r="P145" s="67"/>
      <c r="Q145" s="67"/>
      <c r="R145" s="67"/>
      <c r="S145" s="67"/>
      <c r="T145" s="67"/>
      <c r="U145" s="67"/>
      <c r="V145" s="67"/>
      <c r="W145" s="67"/>
      <c r="X145" s="67"/>
      <c r="Y145" s="67"/>
      <c r="Z145" s="67"/>
    </row>
    <row r="146" spans="1:26" ht="12.75" customHeight="1">
      <c r="A146" s="119"/>
      <c r="B146" s="415" t="s">
        <v>752</v>
      </c>
      <c r="C146" s="366"/>
      <c r="D146" s="366"/>
      <c r="E146" s="161"/>
      <c r="F146" s="67"/>
      <c r="G146" s="67"/>
      <c r="H146" s="67"/>
      <c r="I146" s="67"/>
      <c r="J146" s="67"/>
      <c r="K146" s="67"/>
      <c r="L146" s="67"/>
      <c r="M146" s="67"/>
      <c r="N146" s="67"/>
      <c r="O146" s="67"/>
      <c r="P146" s="67"/>
      <c r="Q146" s="67"/>
      <c r="R146" s="67"/>
      <c r="S146" s="67"/>
      <c r="T146" s="67"/>
      <c r="U146" s="67"/>
      <c r="V146" s="67"/>
      <c r="W146" s="67"/>
      <c r="X146" s="67"/>
      <c r="Y146" s="67"/>
      <c r="Z146" s="67"/>
    </row>
    <row r="147" spans="1:26" ht="12.75" customHeight="1">
      <c r="A147" s="119"/>
      <c r="B147" s="415" t="s">
        <v>758</v>
      </c>
      <c r="C147" s="366"/>
      <c r="D147" s="366"/>
      <c r="E147" s="161"/>
      <c r="F147" s="67"/>
      <c r="G147" s="67"/>
      <c r="H147" s="67"/>
      <c r="I147" s="67"/>
      <c r="J147" s="67"/>
      <c r="K147" s="67"/>
      <c r="L147" s="67"/>
      <c r="M147" s="67"/>
      <c r="N147" s="67"/>
      <c r="O147" s="67"/>
      <c r="P147" s="67"/>
      <c r="Q147" s="67"/>
      <c r="R147" s="67"/>
      <c r="S147" s="67"/>
      <c r="T147" s="67"/>
      <c r="U147" s="67"/>
      <c r="V147" s="67"/>
      <c r="W147" s="67"/>
      <c r="X147" s="67"/>
      <c r="Y147" s="67"/>
      <c r="Z147" s="67"/>
    </row>
    <row r="148" spans="1:26" ht="12.75" customHeight="1">
      <c r="A148" s="119"/>
      <c r="B148" s="415" t="s">
        <v>759</v>
      </c>
      <c r="C148" s="366"/>
      <c r="D148" s="366"/>
      <c r="E148" s="161"/>
      <c r="F148" s="67"/>
      <c r="G148" s="67"/>
      <c r="H148" s="67"/>
      <c r="I148" s="67"/>
      <c r="J148" s="67"/>
      <c r="K148" s="67"/>
      <c r="L148" s="67"/>
      <c r="M148" s="67"/>
      <c r="N148" s="67"/>
      <c r="O148" s="67"/>
      <c r="P148" s="67"/>
      <c r="Q148" s="67"/>
      <c r="R148" s="67"/>
      <c r="S148" s="67"/>
      <c r="T148" s="67"/>
      <c r="U148" s="67"/>
      <c r="V148" s="67"/>
      <c r="W148" s="67"/>
      <c r="X148" s="67"/>
      <c r="Y148" s="67"/>
      <c r="Z148" s="67"/>
    </row>
    <row r="149" spans="1:26" ht="12.75" customHeight="1">
      <c r="A149" s="119"/>
      <c r="B149" s="415" t="s">
        <v>760</v>
      </c>
      <c r="C149" s="366"/>
      <c r="D149" s="366"/>
      <c r="E149" s="161"/>
      <c r="F149" s="67"/>
      <c r="G149" s="67"/>
      <c r="H149" s="67"/>
      <c r="I149" s="67"/>
      <c r="J149" s="67"/>
      <c r="K149" s="67"/>
      <c r="L149" s="67"/>
      <c r="M149" s="67"/>
      <c r="N149" s="67"/>
      <c r="O149" s="67"/>
      <c r="P149" s="67"/>
      <c r="Q149" s="67"/>
      <c r="R149" s="67"/>
      <c r="S149" s="67"/>
      <c r="T149" s="67"/>
      <c r="U149" s="67"/>
      <c r="V149" s="67"/>
      <c r="W149" s="67"/>
      <c r="X149" s="67"/>
      <c r="Y149" s="67"/>
      <c r="Z149" s="67"/>
    </row>
    <row r="150" spans="1:26" ht="12.75" customHeight="1">
      <c r="A150" s="119"/>
      <c r="B150" s="382" t="s">
        <v>504</v>
      </c>
      <c r="C150" s="366"/>
      <c r="D150" s="366"/>
      <c r="E150" s="161"/>
      <c r="F150" s="67"/>
      <c r="G150" s="67"/>
      <c r="H150" s="67"/>
      <c r="I150" s="67"/>
      <c r="J150" s="67"/>
      <c r="K150" s="67"/>
      <c r="L150" s="67"/>
      <c r="M150" s="67"/>
      <c r="N150" s="67"/>
      <c r="O150" s="67"/>
      <c r="P150" s="67"/>
      <c r="Q150" s="67"/>
      <c r="R150" s="67"/>
      <c r="S150" s="67"/>
      <c r="T150" s="67"/>
      <c r="U150" s="67"/>
      <c r="V150" s="67"/>
      <c r="W150" s="67"/>
      <c r="X150" s="67"/>
      <c r="Y150" s="67"/>
      <c r="Z150" s="67"/>
    </row>
    <row r="151" spans="1:26" ht="12.75" customHeight="1">
      <c r="A151" s="65"/>
      <c r="B151" s="413"/>
      <c r="C151" s="380"/>
      <c r="D151" s="380"/>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2.75" customHeight="1">
      <c r="A152" s="62"/>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2.75" customHeight="1">
      <c r="A153" s="65" t="s">
        <v>761</v>
      </c>
      <c r="B153" s="415" t="s">
        <v>1103</v>
      </c>
      <c r="C153" s="366"/>
      <c r="D153" s="366"/>
      <c r="E153" s="366"/>
      <c r="F153" s="366"/>
      <c r="G153" s="67"/>
      <c r="H153" s="67"/>
      <c r="I153" s="67"/>
      <c r="J153" s="67"/>
      <c r="K153" s="67"/>
      <c r="L153" s="67"/>
      <c r="M153" s="67"/>
      <c r="N153" s="67"/>
      <c r="O153" s="67"/>
      <c r="P153" s="67"/>
      <c r="Q153" s="67"/>
      <c r="R153" s="67"/>
      <c r="S153" s="67"/>
      <c r="T153" s="67"/>
      <c r="U153" s="67"/>
      <c r="V153" s="67"/>
      <c r="W153" s="67"/>
      <c r="X153" s="67"/>
      <c r="Y153" s="67"/>
      <c r="Z153" s="67"/>
    </row>
    <row r="154" spans="1:26" ht="18.75" customHeight="1">
      <c r="A154" s="65"/>
      <c r="B154" s="62"/>
      <c r="C154" s="170" t="s">
        <v>762</v>
      </c>
      <c r="D154" s="254">
        <v>45000</v>
      </c>
      <c r="E154" s="185"/>
      <c r="F154" s="161"/>
      <c r="G154" s="67"/>
      <c r="H154" s="67"/>
      <c r="I154" s="67"/>
      <c r="J154" s="67"/>
      <c r="K154" s="67"/>
      <c r="L154" s="67"/>
      <c r="M154" s="67"/>
      <c r="N154" s="67"/>
      <c r="O154" s="67"/>
      <c r="P154" s="67"/>
      <c r="Q154" s="67"/>
      <c r="R154" s="67"/>
      <c r="S154" s="67"/>
      <c r="T154" s="67"/>
      <c r="U154" s="67"/>
      <c r="V154" s="67"/>
      <c r="W154" s="67"/>
      <c r="X154" s="67"/>
      <c r="Y154" s="67"/>
      <c r="Z154" s="67"/>
    </row>
    <row r="155" spans="1:26" ht="22.5" customHeight="1">
      <c r="A155" s="65"/>
      <c r="B155" s="62"/>
      <c r="C155" s="170" t="s">
        <v>763</v>
      </c>
      <c r="D155" s="88"/>
      <c r="E155" s="185"/>
      <c r="F155" s="67"/>
      <c r="G155" s="67"/>
      <c r="H155" s="67"/>
      <c r="I155" s="67"/>
      <c r="J155" s="67"/>
      <c r="K155" s="67"/>
      <c r="L155" s="67"/>
      <c r="M155" s="67"/>
      <c r="N155" s="67"/>
      <c r="O155" s="67"/>
      <c r="P155" s="67"/>
      <c r="Q155" s="67"/>
      <c r="R155" s="67"/>
      <c r="S155" s="67"/>
      <c r="T155" s="67"/>
      <c r="U155" s="67"/>
      <c r="V155" s="67"/>
      <c r="W155" s="67"/>
      <c r="X155" s="67"/>
      <c r="Y155" s="67"/>
      <c r="Z155" s="67"/>
    </row>
    <row r="156" spans="1:26" ht="11.25" customHeight="1">
      <c r="A156" s="65"/>
      <c r="B156" s="62"/>
      <c r="C156" s="170"/>
      <c r="D156" s="125"/>
      <c r="E156" s="185"/>
      <c r="F156" s="67"/>
      <c r="G156" s="67"/>
      <c r="H156" s="67"/>
      <c r="I156" s="67"/>
      <c r="J156" s="67"/>
      <c r="K156" s="67"/>
      <c r="L156" s="67"/>
      <c r="M156" s="67"/>
      <c r="N156" s="67"/>
      <c r="O156" s="67"/>
      <c r="P156" s="67"/>
      <c r="Q156" s="67"/>
      <c r="R156" s="67"/>
      <c r="S156" s="67"/>
      <c r="T156" s="67"/>
      <c r="U156" s="67"/>
      <c r="V156" s="67"/>
      <c r="W156" s="67"/>
      <c r="X156" s="67"/>
      <c r="Y156" s="67"/>
      <c r="Z156" s="67"/>
    </row>
    <row r="157" spans="1:26" ht="12.75" customHeight="1">
      <c r="A157" s="65"/>
      <c r="B157" s="74" t="s">
        <v>1175</v>
      </c>
      <c r="C157" s="382" t="s">
        <v>764</v>
      </c>
      <c r="D157" s="117"/>
      <c r="E157" s="117"/>
      <c r="F157" s="67"/>
      <c r="G157" s="67"/>
      <c r="H157" s="67"/>
      <c r="I157" s="67"/>
      <c r="J157" s="67"/>
      <c r="K157" s="67"/>
      <c r="L157" s="67"/>
      <c r="M157" s="67"/>
      <c r="N157" s="67"/>
      <c r="O157" s="67"/>
      <c r="P157" s="67"/>
      <c r="Q157" s="67"/>
      <c r="R157" s="67"/>
      <c r="S157" s="67"/>
      <c r="T157" s="67"/>
      <c r="U157" s="67"/>
      <c r="V157" s="67"/>
      <c r="W157" s="67"/>
      <c r="X157" s="67"/>
      <c r="Y157" s="67"/>
      <c r="Z157" s="67"/>
    </row>
    <row r="158" spans="1:26" ht="12.75" customHeight="1">
      <c r="A158" s="62"/>
      <c r="B158" s="117"/>
      <c r="C158" s="366"/>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2.75" customHeight="1">
      <c r="A159" s="62"/>
      <c r="B159" s="64"/>
      <c r="C159" s="64"/>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2.75" customHeight="1">
      <c r="A160" s="65" t="s">
        <v>765</v>
      </c>
      <c r="B160" s="382" t="s">
        <v>1104</v>
      </c>
      <c r="C160" s="366"/>
      <c r="D160" s="366"/>
      <c r="E160" s="366"/>
      <c r="F160" s="366"/>
      <c r="G160" s="67"/>
      <c r="H160" s="67"/>
      <c r="I160" s="67"/>
      <c r="J160" s="67"/>
      <c r="K160" s="67"/>
      <c r="L160" s="67"/>
      <c r="M160" s="67"/>
      <c r="N160" s="67"/>
      <c r="O160" s="67"/>
      <c r="P160" s="67"/>
      <c r="Q160" s="67"/>
      <c r="R160" s="67"/>
      <c r="S160" s="67"/>
      <c r="T160" s="67"/>
      <c r="U160" s="67"/>
      <c r="V160" s="67"/>
      <c r="W160" s="67"/>
      <c r="X160" s="67"/>
      <c r="Y160" s="67"/>
      <c r="Z160" s="67"/>
    </row>
    <row r="161" spans="1:26" ht="12.75" customHeight="1">
      <c r="A161" s="65"/>
      <c r="B161" s="64"/>
      <c r="C161" s="64"/>
      <c r="D161" s="64"/>
      <c r="E161" s="64"/>
      <c r="F161" s="64"/>
      <c r="G161" s="67"/>
      <c r="H161" s="67"/>
      <c r="I161" s="67"/>
      <c r="J161" s="67"/>
      <c r="K161" s="67"/>
      <c r="L161" s="67"/>
      <c r="M161" s="67"/>
      <c r="N161" s="67"/>
      <c r="O161" s="67"/>
      <c r="P161" s="67"/>
      <c r="Q161" s="67"/>
      <c r="R161" s="67"/>
      <c r="S161" s="67"/>
      <c r="T161" s="67"/>
      <c r="U161" s="67"/>
      <c r="V161" s="67"/>
      <c r="W161" s="67"/>
      <c r="X161" s="67"/>
      <c r="Y161" s="67"/>
      <c r="Z161" s="67"/>
    </row>
    <row r="162" spans="1:26" ht="12.75" customHeight="1">
      <c r="A162" s="65"/>
      <c r="B162" s="67"/>
      <c r="C162" s="62" t="s">
        <v>766</v>
      </c>
      <c r="D162" s="125"/>
      <c r="E162" s="255"/>
      <c r="F162" s="161"/>
      <c r="G162" s="67"/>
      <c r="H162" s="67"/>
      <c r="I162" s="67"/>
      <c r="J162" s="67"/>
      <c r="K162" s="67"/>
      <c r="L162" s="67"/>
      <c r="M162" s="67"/>
      <c r="N162" s="67"/>
      <c r="O162" s="67"/>
      <c r="P162" s="67"/>
      <c r="Q162" s="67"/>
      <c r="R162" s="67"/>
      <c r="S162" s="67"/>
      <c r="T162" s="67"/>
      <c r="U162" s="67"/>
      <c r="V162" s="67"/>
      <c r="W162" s="67"/>
      <c r="X162" s="67"/>
      <c r="Y162" s="67"/>
      <c r="Z162" s="67"/>
    </row>
    <row r="163" spans="1:26" ht="12.75" customHeight="1">
      <c r="A163" s="65"/>
      <c r="B163" s="67"/>
      <c r="C163" s="256"/>
      <c r="D163" s="125"/>
      <c r="E163" s="255"/>
      <c r="F163" s="161"/>
      <c r="G163" s="67"/>
      <c r="H163" s="67"/>
      <c r="I163" s="67"/>
      <c r="J163" s="67"/>
      <c r="K163" s="67"/>
      <c r="L163" s="67"/>
      <c r="M163" s="67"/>
      <c r="N163" s="67"/>
      <c r="O163" s="67"/>
      <c r="P163" s="67"/>
      <c r="Q163" s="67"/>
      <c r="R163" s="67"/>
      <c r="S163" s="67"/>
      <c r="T163" s="67"/>
      <c r="U163" s="67"/>
      <c r="V163" s="67"/>
      <c r="W163" s="67"/>
      <c r="X163" s="67"/>
      <c r="Y163" s="67"/>
      <c r="Z163" s="67"/>
    </row>
    <row r="164" spans="1:26" ht="12.75" customHeight="1">
      <c r="A164" s="65"/>
      <c r="B164" s="453"/>
      <c r="C164" s="366"/>
      <c r="D164" s="257"/>
      <c r="E164" s="160"/>
      <c r="F164" s="161"/>
      <c r="G164" s="67"/>
      <c r="H164" s="67"/>
      <c r="I164" s="67"/>
      <c r="J164" s="67"/>
      <c r="K164" s="67"/>
      <c r="L164" s="67"/>
      <c r="M164" s="67"/>
      <c r="N164" s="67"/>
      <c r="O164" s="67"/>
      <c r="P164" s="67"/>
      <c r="Q164" s="67"/>
      <c r="R164" s="67"/>
      <c r="S164" s="67"/>
      <c r="T164" s="67"/>
      <c r="U164" s="67"/>
      <c r="V164" s="67"/>
      <c r="W164" s="67"/>
      <c r="X164" s="67"/>
      <c r="Y164" s="67"/>
      <c r="Z164" s="67"/>
    </row>
    <row r="165" spans="1:26" ht="12.75" customHeight="1">
      <c r="A165" s="65"/>
      <c r="B165" s="258"/>
      <c r="C165" s="259" t="s">
        <v>767</v>
      </c>
      <c r="D165" s="186"/>
      <c r="E165" s="186"/>
      <c r="F165" s="161"/>
      <c r="G165" s="67"/>
      <c r="H165" s="67"/>
      <c r="I165" s="67"/>
      <c r="J165" s="67"/>
      <c r="K165" s="67"/>
      <c r="L165" s="67"/>
      <c r="M165" s="67"/>
      <c r="N165" s="67"/>
      <c r="O165" s="67"/>
      <c r="P165" s="67"/>
      <c r="Q165" s="67"/>
      <c r="R165" s="67"/>
      <c r="S165" s="67"/>
      <c r="T165" s="67"/>
      <c r="U165" s="67"/>
      <c r="V165" s="67"/>
      <c r="W165" s="67"/>
      <c r="X165" s="67"/>
      <c r="Y165" s="67"/>
      <c r="Z165" s="67"/>
    </row>
    <row r="166" spans="1:26" ht="12.75" customHeight="1">
      <c r="A166" s="65"/>
      <c r="B166" s="119" t="s">
        <v>1175</v>
      </c>
      <c r="C166" s="259" t="s">
        <v>12</v>
      </c>
      <c r="D166" s="255"/>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2.75" customHeight="1">
      <c r="A167" s="62"/>
      <c r="B167" s="119"/>
      <c r="C167" s="170" t="s">
        <v>13</v>
      </c>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2.75" customHeight="1">
      <c r="A168" s="62"/>
      <c r="B168" s="67"/>
      <c r="C168" s="170" t="s">
        <v>768</v>
      </c>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2.75" customHeight="1">
      <c r="A169" s="62"/>
      <c r="B169" s="67"/>
      <c r="C169" s="260">
        <v>44972</v>
      </c>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2.75" customHeight="1">
      <c r="A170" s="62"/>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2.75" customHeight="1">
      <c r="A171" s="65" t="s">
        <v>769</v>
      </c>
      <c r="B171" s="415" t="s">
        <v>770</v>
      </c>
      <c r="C171" s="366"/>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2.75" customHeight="1">
      <c r="A172" s="65"/>
      <c r="B172" s="419" t="s">
        <v>771</v>
      </c>
      <c r="C172" s="371"/>
      <c r="D172" s="183">
        <v>45047</v>
      </c>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2.75" customHeight="1">
      <c r="A173" s="65"/>
      <c r="B173" s="419" t="s">
        <v>772</v>
      </c>
      <c r="C173" s="371"/>
      <c r="D173" s="261"/>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2.75" customHeight="1">
      <c r="A174" s="62"/>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2.75" customHeight="1">
      <c r="A175" s="62"/>
      <c r="B175" s="253" t="s">
        <v>773</v>
      </c>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20.25" customHeight="1">
      <c r="A176" s="62"/>
      <c r="B176" s="125" t="s">
        <v>774</v>
      </c>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2.75" customHeight="1">
      <c r="A177" s="65" t="s">
        <v>775</v>
      </c>
      <c r="B177" s="426" t="s">
        <v>776</v>
      </c>
      <c r="C177" s="366"/>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2.75" customHeight="1">
      <c r="A178" s="65"/>
      <c r="B178" s="415"/>
      <c r="C178" s="366"/>
      <c r="D178" s="366"/>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2.75" customHeight="1">
      <c r="A179" s="119" t="s">
        <v>1175</v>
      </c>
      <c r="B179" s="415" t="s">
        <v>777</v>
      </c>
      <c r="C179" s="366"/>
      <c r="D179" s="366"/>
      <c r="E179" s="186"/>
      <c r="F179" s="67"/>
      <c r="G179" s="67"/>
      <c r="H179" s="67"/>
      <c r="I179" s="67"/>
      <c r="J179" s="67"/>
      <c r="K179" s="67"/>
      <c r="L179" s="67"/>
      <c r="M179" s="67"/>
      <c r="N179" s="67"/>
      <c r="O179" s="67"/>
      <c r="P179" s="67"/>
      <c r="Q179" s="67"/>
      <c r="R179" s="67"/>
      <c r="S179" s="67"/>
      <c r="T179" s="67"/>
      <c r="U179" s="67"/>
      <c r="V179" s="67"/>
      <c r="W179" s="67"/>
      <c r="X179" s="67"/>
      <c r="Y179" s="67"/>
      <c r="Z179" s="67"/>
    </row>
    <row r="180" spans="1:26" ht="12.75" customHeight="1">
      <c r="A180" s="119" t="s">
        <v>1175</v>
      </c>
      <c r="B180" s="415" t="s">
        <v>778</v>
      </c>
      <c r="C180" s="366"/>
      <c r="D180" s="366"/>
      <c r="E180" s="186"/>
      <c r="F180" s="67"/>
      <c r="G180" s="67"/>
      <c r="H180" s="67"/>
      <c r="I180" s="67"/>
      <c r="J180" s="67"/>
      <c r="K180" s="67"/>
      <c r="L180" s="67"/>
      <c r="M180" s="67"/>
      <c r="N180" s="67"/>
      <c r="O180" s="67"/>
      <c r="P180" s="67"/>
      <c r="Q180" s="67"/>
      <c r="R180" s="67"/>
      <c r="S180" s="67"/>
      <c r="T180" s="67"/>
      <c r="U180" s="67"/>
      <c r="V180" s="67"/>
      <c r="W180" s="67"/>
      <c r="X180" s="67"/>
      <c r="Y180" s="67"/>
      <c r="Z180" s="67"/>
    </row>
    <row r="181" spans="1:26" ht="12.75" customHeight="1">
      <c r="A181" s="119" t="s">
        <v>1175</v>
      </c>
      <c r="B181" s="415" t="s">
        <v>779</v>
      </c>
      <c r="C181" s="366"/>
      <c r="D181" s="366"/>
      <c r="E181" s="186"/>
      <c r="F181" s="67"/>
      <c r="G181" s="67"/>
      <c r="H181" s="67"/>
      <c r="I181" s="67"/>
      <c r="J181" s="67"/>
      <c r="K181" s="67"/>
      <c r="L181" s="67"/>
      <c r="M181" s="67"/>
      <c r="N181" s="67"/>
      <c r="O181" s="67"/>
      <c r="P181" s="67"/>
      <c r="Q181" s="67"/>
      <c r="R181" s="67"/>
      <c r="S181" s="67"/>
      <c r="T181" s="67"/>
      <c r="U181" s="67"/>
      <c r="V181" s="67"/>
      <c r="W181" s="67"/>
      <c r="X181" s="67"/>
      <c r="Y181" s="67"/>
      <c r="Z181" s="67"/>
    </row>
    <row r="182" spans="1:26" ht="12.75" customHeight="1">
      <c r="A182" s="119"/>
      <c r="B182" s="415" t="s">
        <v>780</v>
      </c>
      <c r="C182" s="366"/>
      <c r="D182" s="366"/>
      <c r="E182" s="186"/>
      <c r="F182" s="67"/>
      <c r="G182" s="67"/>
      <c r="H182" s="67"/>
      <c r="I182" s="67"/>
      <c r="J182" s="67"/>
      <c r="K182" s="67"/>
      <c r="L182" s="67"/>
      <c r="M182" s="67"/>
      <c r="N182" s="67"/>
      <c r="O182" s="67"/>
      <c r="P182" s="67"/>
      <c r="Q182" s="67"/>
      <c r="R182" s="67"/>
      <c r="S182" s="67"/>
      <c r="T182" s="67"/>
      <c r="U182" s="67"/>
      <c r="V182" s="67"/>
      <c r="W182" s="67"/>
      <c r="X182" s="67"/>
      <c r="Y182" s="67"/>
      <c r="Z182" s="67"/>
    </row>
    <row r="183" spans="1:26" ht="12.75" customHeight="1">
      <c r="A183" s="119"/>
      <c r="B183" s="415" t="s">
        <v>781</v>
      </c>
      <c r="C183" s="366"/>
      <c r="D183" s="366"/>
      <c r="E183" s="186"/>
      <c r="F183" s="67"/>
      <c r="G183" s="67"/>
      <c r="H183" s="67"/>
      <c r="I183" s="67"/>
      <c r="J183" s="67"/>
      <c r="K183" s="67"/>
      <c r="L183" s="67"/>
      <c r="M183" s="67"/>
      <c r="N183" s="67"/>
      <c r="O183" s="67"/>
      <c r="P183" s="67"/>
      <c r="Q183" s="67"/>
      <c r="R183" s="67"/>
      <c r="S183" s="67"/>
      <c r="T183" s="67"/>
      <c r="U183" s="67"/>
      <c r="V183" s="67"/>
      <c r="W183" s="67"/>
      <c r="X183" s="67"/>
      <c r="Y183" s="67"/>
      <c r="Z183" s="67"/>
    </row>
    <row r="184" spans="1:26" ht="12.75" customHeight="1">
      <c r="A184" s="119"/>
      <c r="B184" s="415" t="s">
        <v>782</v>
      </c>
      <c r="C184" s="366"/>
      <c r="D184" s="366"/>
      <c r="E184" s="186"/>
      <c r="F184" s="67"/>
      <c r="G184" s="67"/>
      <c r="H184" s="67"/>
      <c r="I184" s="67"/>
      <c r="J184" s="67"/>
      <c r="K184" s="67"/>
      <c r="L184" s="67"/>
      <c r="M184" s="67"/>
      <c r="N184" s="67"/>
      <c r="O184" s="67"/>
      <c r="P184" s="67"/>
      <c r="Q184" s="67"/>
      <c r="R184" s="67"/>
      <c r="S184" s="67"/>
      <c r="T184" s="67"/>
      <c r="U184" s="67"/>
      <c r="V184" s="67"/>
      <c r="W184" s="67"/>
      <c r="X184" s="67"/>
      <c r="Y184" s="67"/>
      <c r="Z184" s="67"/>
    </row>
    <row r="185" spans="1:26" ht="12.75" customHeight="1">
      <c r="A185" s="119" t="s">
        <v>1175</v>
      </c>
      <c r="B185" s="415" t="s">
        <v>783</v>
      </c>
      <c r="C185" s="366"/>
      <c r="D185" s="366"/>
      <c r="E185" s="186"/>
      <c r="F185" s="67"/>
      <c r="G185" s="67"/>
      <c r="H185" s="67"/>
      <c r="I185" s="67"/>
      <c r="J185" s="67"/>
      <c r="K185" s="67"/>
      <c r="L185" s="67"/>
      <c r="M185" s="67"/>
      <c r="N185" s="67"/>
      <c r="O185" s="67"/>
      <c r="P185" s="67"/>
      <c r="Q185" s="67"/>
      <c r="R185" s="67"/>
      <c r="S185" s="67"/>
      <c r="T185" s="67"/>
      <c r="U185" s="67"/>
      <c r="V185" s="67"/>
      <c r="W185" s="67"/>
      <c r="X185" s="67"/>
      <c r="Y185" s="67"/>
      <c r="Z185" s="67"/>
    </row>
    <row r="186" spans="1:26" ht="12.75" customHeight="1">
      <c r="A186" s="119"/>
      <c r="B186" s="382" t="s">
        <v>504</v>
      </c>
      <c r="C186" s="366"/>
      <c r="D186" s="366"/>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2.75" customHeight="1">
      <c r="A187" s="65"/>
      <c r="B187" s="413"/>
      <c r="C187" s="380"/>
      <c r="D187" s="380"/>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2.75" customHeight="1">
      <c r="A188" s="62"/>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2.75" customHeight="1">
      <c r="A189" s="65" t="s">
        <v>784</v>
      </c>
      <c r="B189" s="426" t="s">
        <v>785</v>
      </c>
      <c r="C189" s="366"/>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2.75" customHeight="1">
      <c r="A190" s="65"/>
      <c r="B190" s="415"/>
      <c r="C190" s="366"/>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2.75" customHeight="1">
      <c r="A191" s="119" t="s">
        <v>1175</v>
      </c>
      <c r="B191" s="415" t="s">
        <v>786</v>
      </c>
      <c r="C191" s="366"/>
      <c r="D191" s="366"/>
      <c r="E191" s="186"/>
      <c r="F191" s="67"/>
      <c r="G191" s="67"/>
      <c r="H191" s="67"/>
      <c r="I191" s="67"/>
      <c r="J191" s="67"/>
      <c r="K191" s="67"/>
      <c r="L191" s="67"/>
      <c r="M191" s="67"/>
      <c r="N191" s="67"/>
      <c r="O191" s="67"/>
      <c r="P191" s="67"/>
      <c r="Q191" s="67"/>
      <c r="R191" s="67"/>
      <c r="S191" s="67"/>
      <c r="T191" s="67"/>
      <c r="U191" s="67"/>
      <c r="V191" s="67"/>
      <c r="W191" s="67"/>
      <c r="X191" s="67"/>
      <c r="Y191" s="67"/>
      <c r="Z191" s="67"/>
    </row>
    <row r="192" spans="1:26" ht="12.75" customHeight="1">
      <c r="A192" s="119" t="s">
        <v>1175</v>
      </c>
      <c r="B192" s="415" t="s">
        <v>787</v>
      </c>
      <c r="C192" s="366"/>
      <c r="D192" s="366"/>
      <c r="E192" s="186"/>
      <c r="F192" s="67"/>
      <c r="G192" s="67"/>
      <c r="H192" s="67"/>
      <c r="I192" s="67"/>
      <c r="J192" s="67"/>
      <c r="K192" s="67"/>
      <c r="L192" s="67"/>
      <c r="M192" s="67"/>
      <c r="N192" s="67"/>
      <c r="O192" s="67"/>
      <c r="P192" s="67"/>
      <c r="Q192" s="67"/>
      <c r="R192" s="67"/>
      <c r="S192" s="67"/>
      <c r="T192" s="67"/>
      <c r="U192" s="67"/>
      <c r="V192" s="67"/>
      <c r="W192" s="67"/>
      <c r="X192" s="67"/>
      <c r="Y192" s="67"/>
      <c r="Z192" s="67"/>
    </row>
    <row r="193" spans="1:26" ht="12.75" customHeight="1">
      <c r="A193" s="119" t="s">
        <v>1175</v>
      </c>
      <c r="B193" s="415" t="s">
        <v>788</v>
      </c>
      <c r="C193" s="366"/>
      <c r="D193" s="366"/>
      <c r="E193" s="186"/>
      <c r="F193" s="67"/>
      <c r="G193" s="67"/>
      <c r="H193" s="67"/>
      <c r="I193" s="67"/>
      <c r="J193" s="67"/>
      <c r="K193" s="67"/>
      <c r="L193" s="67"/>
      <c r="M193" s="67"/>
      <c r="N193" s="67"/>
      <c r="O193" s="67"/>
      <c r="P193" s="67"/>
      <c r="Q193" s="67"/>
      <c r="R193" s="67"/>
      <c r="S193" s="67"/>
      <c r="T193" s="67"/>
      <c r="U193" s="67"/>
      <c r="V193" s="67"/>
      <c r="W193" s="67"/>
      <c r="X193" s="67"/>
      <c r="Y193" s="67"/>
      <c r="Z193" s="67"/>
    </row>
    <row r="194" spans="1:26" ht="12.75" customHeight="1">
      <c r="A194" s="119" t="s">
        <v>1175</v>
      </c>
      <c r="B194" s="415" t="s">
        <v>789</v>
      </c>
      <c r="C194" s="366"/>
      <c r="D194" s="366"/>
      <c r="E194" s="186"/>
      <c r="F194" s="67"/>
      <c r="G194" s="67"/>
      <c r="H194" s="67"/>
      <c r="I194" s="67"/>
      <c r="J194" s="67"/>
      <c r="K194" s="67"/>
      <c r="L194" s="67"/>
      <c r="M194" s="67"/>
      <c r="N194" s="67"/>
      <c r="O194" s="67"/>
      <c r="P194" s="67"/>
      <c r="Q194" s="67"/>
      <c r="R194" s="67"/>
      <c r="S194" s="67"/>
      <c r="T194" s="67"/>
      <c r="U194" s="67"/>
      <c r="V194" s="67"/>
      <c r="W194" s="67"/>
      <c r="X194" s="67"/>
      <c r="Y194" s="67"/>
      <c r="Z194" s="67"/>
    </row>
    <row r="195" spans="1:26" ht="12.75" customHeight="1">
      <c r="A195" s="119" t="s">
        <v>1175</v>
      </c>
      <c r="B195" s="415" t="s">
        <v>790</v>
      </c>
      <c r="C195" s="366"/>
      <c r="D195" s="366"/>
      <c r="E195" s="186"/>
      <c r="F195" s="67"/>
      <c r="G195" s="67"/>
      <c r="H195" s="67"/>
      <c r="I195" s="67"/>
      <c r="J195" s="67"/>
      <c r="K195" s="67"/>
      <c r="L195" s="67"/>
      <c r="M195" s="67"/>
      <c r="N195" s="67"/>
      <c r="O195" s="67"/>
      <c r="P195" s="67"/>
      <c r="Q195" s="67"/>
      <c r="R195" s="67"/>
      <c r="S195" s="67"/>
      <c r="T195" s="67"/>
      <c r="U195" s="67"/>
      <c r="V195" s="67"/>
      <c r="W195" s="67"/>
      <c r="X195" s="67"/>
      <c r="Y195" s="67"/>
      <c r="Z195" s="67"/>
    </row>
    <row r="196" spans="1:26" ht="12.75" customHeight="1">
      <c r="A196" s="119" t="s">
        <v>1175</v>
      </c>
      <c r="B196" s="415" t="s">
        <v>791</v>
      </c>
      <c r="C196" s="366"/>
      <c r="D196" s="366"/>
      <c r="E196" s="186"/>
      <c r="F196" s="67"/>
      <c r="G196" s="67"/>
      <c r="H196" s="67"/>
      <c r="I196" s="67"/>
      <c r="J196" s="67"/>
      <c r="K196" s="67"/>
      <c r="L196" s="67"/>
      <c r="M196" s="67"/>
      <c r="N196" s="67"/>
      <c r="O196" s="67"/>
      <c r="P196" s="67"/>
      <c r="Q196" s="67"/>
      <c r="R196" s="67"/>
      <c r="S196" s="67"/>
      <c r="T196" s="67"/>
      <c r="U196" s="67"/>
      <c r="V196" s="67"/>
      <c r="W196" s="67"/>
      <c r="X196" s="67"/>
      <c r="Y196" s="67"/>
      <c r="Z196" s="67"/>
    </row>
    <row r="197" spans="1:26" ht="12.75" customHeight="1">
      <c r="A197" s="119"/>
      <c r="B197" s="415" t="s">
        <v>792</v>
      </c>
      <c r="C197" s="366"/>
      <c r="D197" s="366"/>
      <c r="E197" s="186"/>
      <c r="F197" s="67"/>
      <c r="G197" s="67"/>
      <c r="H197" s="67"/>
      <c r="I197" s="67"/>
      <c r="J197" s="67"/>
      <c r="K197" s="67"/>
      <c r="L197" s="67"/>
      <c r="M197" s="67"/>
      <c r="N197" s="67"/>
      <c r="O197" s="67"/>
      <c r="P197" s="67"/>
      <c r="Q197" s="67"/>
      <c r="R197" s="67"/>
      <c r="S197" s="67"/>
      <c r="T197" s="67"/>
      <c r="U197" s="67"/>
      <c r="V197" s="67"/>
      <c r="W197" s="67"/>
      <c r="X197" s="67"/>
      <c r="Y197" s="67"/>
      <c r="Z197" s="67"/>
    </row>
    <row r="198" spans="1:26" ht="12.75" customHeight="1">
      <c r="A198" s="119"/>
      <c r="B198" s="382" t="s">
        <v>504</v>
      </c>
      <c r="C198" s="366"/>
      <c r="D198" s="366"/>
      <c r="E198" s="161"/>
      <c r="F198" s="67"/>
      <c r="G198" s="67"/>
      <c r="H198" s="67"/>
      <c r="I198" s="67"/>
      <c r="J198" s="67"/>
      <c r="K198" s="67"/>
      <c r="L198" s="67"/>
      <c r="M198" s="67"/>
      <c r="N198" s="67"/>
      <c r="O198" s="67"/>
      <c r="P198" s="67"/>
      <c r="Q198" s="67"/>
      <c r="R198" s="67"/>
      <c r="S198" s="67"/>
      <c r="T198" s="67"/>
      <c r="U198" s="67"/>
      <c r="V198" s="67"/>
      <c r="W198" s="67"/>
      <c r="X198" s="67"/>
      <c r="Y198" s="67"/>
      <c r="Z198" s="67"/>
    </row>
    <row r="199" spans="1:26" ht="12.75" customHeight="1">
      <c r="A199" s="65"/>
      <c r="B199" s="413"/>
      <c r="C199" s="380"/>
      <c r="D199" s="380"/>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2.75" customHeight="1">
      <c r="A200" s="62"/>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2.75" customHeight="1">
      <c r="A201" s="65" t="s">
        <v>793</v>
      </c>
      <c r="B201" s="415" t="s">
        <v>794</v>
      </c>
      <c r="C201" s="366"/>
      <c r="D201" s="366"/>
      <c r="E201" s="366"/>
      <c r="F201" s="366"/>
      <c r="G201" s="67"/>
      <c r="H201" s="67"/>
      <c r="I201" s="67"/>
      <c r="J201" s="67"/>
      <c r="K201" s="67"/>
      <c r="L201" s="67"/>
      <c r="M201" s="67"/>
      <c r="N201" s="67"/>
      <c r="O201" s="67"/>
      <c r="P201" s="67"/>
      <c r="Q201" s="67"/>
      <c r="R201" s="67"/>
      <c r="S201" s="67"/>
      <c r="T201" s="67"/>
      <c r="U201" s="67"/>
      <c r="V201" s="67"/>
      <c r="W201" s="67"/>
      <c r="X201" s="67"/>
      <c r="Y201" s="67"/>
      <c r="Z201" s="67"/>
    </row>
    <row r="202" spans="1:26" ht="12.75" customHeight="1">
      <c r="A202" s="65"/>
      <c r="B202" s="458"/>
      <c r="C202" s="371"/>
      <c r="D202" s="129" t="s">
        <v>795</v>
      </c>
      <c r="E202" s="129" t="s">
        <v>796</v>
      </c>
      <c r="F202" s="67"/>
      <c r="G202" s="67"/>
      <c r="H202" s="67"/>
      <c r="I202" s="67"/>
      <c r="J202" s="67"/>
      <c r="K202" s="67"/>
      <c r="L202" s="67"/>
      <c r="M202" s="67"/>
      <c r="N202" s="67"/>
      <c r="O202" s="67"/>
      <c r="P202" s="67"/>
      <c r="Q202" s="67"/>
      <c r="R202" s="67"/>
      <c r="S202" s="67"/>
      <c r="T202" s="67"/>
      <c r="U202" s="67"/>
      <c r="V202" s="67"/>
      <c r="W202" s="67"/>
      <c r="X202" s="67"/>
      <c r="Y202" s="67"/>
      <c r="Z202" s="67"/>
    </row>
    <row r="203" spans="1:26" ht="12.75" customHeight="1">
      <c r="A203" s="65"/>
      <c r="B203" s="384" t="s">
        <v>797</v>
      </c>
      <c r="C203" s="371"/>
      <c r="D203" s="119" t="s">
        <v>1175</v>
      </c>
      <c r="E203" s="119" t="s">
        <v>1175</v>
      </c>
      <c r="F203" s="67"/>
      <c r="G203" s="67"/>
      <c r="H203" s="67"/>
      <c r="I203" s="67"/>
      <c r="J203" s="67"/>
      <c r="K203" s="67"/>
      <c r="L203" s="67"/>
      <c r="M203" s="67"/>
      <c r="N203" s="67"/>
      <c r="O203" s="67"/>
      <c r="P203" s="67"/>
      <c r="Q203" s="67"/>
      <c r="R203" s="67"/>
      <c r="S203" s="67"/>
      <c r="T203" s="67"/>
      <c r="U203" s="67"/>
      <c r="V203" s="67"/>
      <c r="W203" s="67"/>
      <c r="X203" s="67"/>
      <c r="Y203" s="67"/>
      <c r="Z203" s="67"/>
    </row>
    <row r="204" spans="1:26" ht="12.75" customHeight="1">
      <c r="A204" s="65"/>
      <c r="B204" s="384" t="s">
        <v>798</v>
      </c>
      <c r="C204" s="371"/>
      <c r="D204" s="119" t="s">
        <v>1175</v>
      </c>
      <c r="E204" s="119"/>
      <c r="F204" s="67"/>
      <c r="G204" s="67"/>
      <c r="H204" s="67"/>
      <c r="I204" s="67"/>
      <c r="J204" s="67"/>
      <c r="K204" s="67"/>
      <c r="L204" s="67"/>
      <c r="M204" s="67"/>
      <c r="N204" s="67"/>
      <c r="O204" s="67"/>
      <c r="P204" s="67"/>
      <c r="Q204" s="67"/>
      <c r="R204" s="67"/>
      <c r="S204" s="67"/>
      <c r="T204" s="67"/>
      <c r="U204" s="67"/>
      <c r="V204" s="67"/>
      <c r="W204" s="67"/>
      <c r="X204" s="67"/>
      <c r="Y204" s="67"/>
      <c r="Z204" s="67"/>
    </row>
    <row r="205" spans="1:26" ht="12.75" customHeight="1">
      <c r="A205" s="65"/>
      <c r="B205" s="384" t="s">
        <v>799</v>
      </c>
      <c r="C205" s="371"/>
      <c r="D205" s="119" t="s">
        <v>1175</v>
      </c>
      <c r="E205" s="119" t="s">
        <v>1175</v>
      </c>
      <c r="F205" s="67"/>
      <c r="G205" s="67"/>
      <c r="H205" s="67"/>
      <c r="I205" s="67"/>
      <c r="J205" s="67"/>
      <c r="K205" s="67"/>
      <c r="L205" s="67"/>
      <c r="M205" s="67"/>
      <c r="N205" s="67"/>
      <c r="O205" s="67"/>
      <c r="P205" s="67"/>
      <c r="Q205" s="67"/>
      <c r="R205" s="67"/>
      <c r="S205" s="67"/>
      <c r="T205" s="67"/>
      <c r="U205" s="67"/>
      <c r="V205" s="67"/>
      <c r="W205" s="67"/>
      <c r="X205" s="67"/>
      <c r="Y205" s="67"/>
      <c r="Z205" s="67"/>
    </row>
    <row r="206" spans="1:26" ht="12.75" customHeight="1">
      <c r="A206" s="65"/>
      <c r="B206" s="384" t="s">
        <v>800</v>
      </c>
      <c r="C206" s="371"/>
      <c r="D206" s="119" t="s">
        <v>1175</v>
      </c>
      <c r="E206" s="119" t="s">
        <v>1175</v>
      </c>
      <c r="F206" s="67"/>
      <c r="G206" s="67"/>
      <c r="H206" s="67"/>
      <c r="I206" s="67"/>
      <c r="J206" s="67"/>
      <c r="K206" s="67"/>
      <c r="L206" s="67"/>
      <c r="M206" s="67"/>
      <c r="N206" s="67"/>
      <c r="O206" s="67"/>
      <c r="P206" s="67"/>
      <c r="Q206" s="67"/>
      <c r="R206" s="67"/>
      <c r="S206" s="67"/>
      <c r="T206" s="67"/>
      <c r="U206" s="67"/>
      <c r="V206" s="67"/>
      <c r="W206" s="67"/>
      <c r="X206" s="67"/>
      <c r="Y206" s="67"/>
      <c r="Z206" s="67"/>
    </row>
    <row r="207" spans="1:26" ht="12.75" customHeight="1">
      <c r="A207" s="65"/>
      <c r="B207" s="384" t="s">
        <v>801</v>
      </c>
      <c r="C207" s="371"/>
      <c r="D207" s="119"/>
      <c r="E207" s="119"/>
      <c r="F207" s="67"/>
      <c r="G207" s="67"/>
      <c r="H207" s="67"/>
      <c r="I207" s="67"/>
      <c r="J207" s="67"/>
      <c r="K207" s="67"/>
      <c r="L207" s="67"/>
      <c r="M207" s="67"/>
      <c r="N207" s="67"/>
      <c r="O207" s="67"/>
      <c r="P207" s="67"/>
      <c r="Q207" s="67"/>
      <c r="R207" s="67"/>
      <c r="S207" s="67"/>
      <c r="T207" s="67"/>
      <c r="U207" s="67"/>
      <c r="V207" s="67"/>
      <c r="W207" s="67"/>
      <c r="X207" s="67"/>
      <c r="Y207" s="67"/>
      <c r="Z207" s="67"/>
    </row>
    <row r="208" spans="1:26" ht="12.75" customHeight="1">
      <c r="A208" s="65"/>
      <c r="B208" s="384" t="s">
        <v>802</v>
      </c>
      <c r="C208" s="371"/>
      <c r="D208" s="119" t="s">
        <v>1175</v>
      </c>
      <c r="E208" s="262"/>
      <c r="F208" s="67"/>
      <c r="G208" s="67"/>
      <c r="H208" s="67"/>
      <c r="I208" s="67"/>
      <c r="J208" s="67"/>
      <c r="K208" s="67"/>
      <c r="L208" s="67"/>
      <c r="M208" s="67"/>
      <c r="N208" s="67"/>
      <c r="O208" s="67"/>
      <c r="P208" s="67"/>
      <c r="Q208" s="67"/>
      <c r="R208" s="67"/>
      <c r="S208" s="67"/>
      <c r="T208" s="67"/>
      <c r="U208" s="67"/>
      <c r="V208" s="67"/>
      <c r="W208" s="67"/>
      <c r="X208" s="67"/>
      <c r="Y208" s="67"/>
      <c r="Z208" s="67"/>
    </row>
    <row r="209" spans="1:26" ht="12.75" customHeight="1">
      <c r="A209" s="65"/>
      <c r="B209" s="384" t="s">
        <v>803</v>
      </c>
      <c r="C209" s="371"/>
      <c r="D209" s="119" t="s">
        <v>1175</v>
      </c>
      <c r="E209" s="119" t="s">
        <v>1175</v>
      </c>
      <c r="F209" s="67"/>
      <c r="G209" s="67"/>
      <c r="H209" s="67"/>
      <c r="I209" s="67"/>
      <c r="J209" s="67"/>
      <c r="K209" s="67"/>
      <c r="L209" s="67"/>
      <c r="M209" s="67"/>
      <c r="N209" s="67"/>
      <c r="O209" s="67"/>
      <c r="P209" s="67"/>
      <c r="Q209" s="67"/>
      <c r="R209" s="67"/>
      <c r="S209" s="67"/>
      <c r="T209" s="67"/>
      <c r="U209" s="67"/>
      <c r="V209" s="67"/>
      <c r="W209" s="67"/>
      <c r="X209" s="67"/>
      <c r="Y209" s="67"/>
      <c r="Z209" s="67"/>
    </row>
    <row r="210" spans="1:26" ht="12.75" customHeight="1">
      <c r="A210" s="65"/>
      <c r="B210" s="384" t="s">
        <v>804</v>
      </c>
      <c r="C210" s="371"/>
      <c r="D210" s="119" t="s">
        <v>1175</v>
      </c>
      <c r="E210" s="119" t="s">
        <v>1175</v>
      </c>
      <c r="F210" s="67"/>
      <c r="G210" s="67"/>
      <c r="H210" s="67"/>
      <c r="I210" s="67"/>
      <c r="J210" s="67"/>
      <c r="K210" s="67"/>
      <c r="L210" s="67"/>
      <c r="M210" s="67"/>
      <c r="N210" s="67"/>
      <c r="O210" s="67"/>
      <c r="P210" s="67"/>
      <c r="Q210" s="67"/>
      <c r="R210" s="67"/>
      <c r="S210" s="67"/>
      <c r="T210" s="67"/>
      <c r="U210" s="67"/>
      <c r="V210" s="67"/>
      <c r="W210" s="67"/>
      <c r="X210" s="67"/>
      <c r="Y210" s="67"/>
      <c r="Z210" s="67"/>
    </row>
    <row r="211" spans="1:26" ht="12.75" customHeight="1">
      <c r="A211" s="65"/>
      <c r="B211" s="384" t="s">
        <v>805</v>
      </c>
      <c r="C211" s="371"/>
      <c r="D211" s="119" t="s">
        <v>1175</v>
      </c>
      <c r="E211" s="119" t="s">
        <v>1175</v>
      </c>
      <c r="F211" s="67"/>
      <c r="G211" s="67"/>
      <c r="H211" s="67"/>
      <c r="I211" s="67"/>
      <c r="J211" s="67"/>
      <c r="K211" s="67"/>
      <c r="L211" s="67"/>
      <c r="M211" s="67"/>
      <c r="N211" s="67"/>
      <c r="O211" s="67"/>
      <c r="P211" s="67"/>
      <c r="Q211" s="67"/>
      <c r="R211" s="67"/>
      <c r="S211" s="67"/>
      <c r="T211" s="67"/>
      <c r="U211" s="67"/>
      <c r="V211" s="67"/>
      <c r="W211" s="67"/>
      <c r="X211" s="67"/>
      <c r="Y211" s="67"/>
      <c r="Z211" s="67"/>
    </row>
    <row r="212" spans="1:26" ht="12.75" customHeight="1">
      <c r="A212" s="65"/>
      <c r="B212" s="384" t="s">
        <v>806</v>
      </c>
      <c r="C212" s="371"/>
      <c r="D212" s="119"/>
      <c r="E212" s="119"/>
      <c r="F212" s="67"/>
      <c r="G212" s="67"/>
      <c r="H212" s="67"/>
      <c r="I212" s="67"/>
      <c r="J212" s="67"/>
      <c r="K212" s="67"/>
      <c r="L212" s="67"/>
      <c r="M212" s="67"/>
      <c r="N212" s="67"/>
      <c r="O212" s="67"/>
      <c r="P212" s="67"/>
      <c r="Q212" s="67"/>
      <c r="R212" s="67"/>
      <c r="S212" s="67"/>
      <c r="T212" s="67"/>
      <c r="U212" s="67"/>
      <c r="V212" s="67"/>
      <c r="W212" s="67"/>
      <c r="X212" s="67"/>
      <c r="Y212" s="67"/>
      <c r="Z212" s="67"/>
    </row>
    <row r="213" spans="1:26" ht="12.75" customHeight="1">
      <c r="A213" s="65"/>
      <c r="B213" s="384" t="s">
        <v>807</v>
      </c>
      <c r="C213" s="371"/>
      <c r="D213" s="119" t="s">
        <v>1175</v>
      </c>
      <c r="E213" s="119" t="s">
        <v>1175</v>
      </c>
      <c r="F213" s="67"/>
      <c r="G213" s="67"/>
      <c r="H213" s="67"/>
      <c r="I213" s="67"/>
      <c r="J213" s="67"/>
      <c r="K213" s="67"/>
      <c r="L213" s="67"/>
      <c r="M213" s="67"/>
      <c r="N213" s="67"/>
      <c r="O213" s="67"/>
      <c r="P213" s="67"/>
      <c r="Q213" s="67"/>
      <c r="R213" s="67"/>
      <c r="S213" s="67"/>
      <c r="T213" s="67"/>
      <c r="U213" s="67"/>
      <c r="V213" s="67"/>
      <c r="W213" s="67"/>
      <c r="X213" s="67"/>
      <c r="Y213" s="67"/>
      <c r="Z213" s="67"/>
    </row>
    <row r="214" spans="1:26" ht="12.75" customHeight="1">
      <c r="A214" s="62"/>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spans="1:26" ht="50.25" customHeight="1">
      <c r="A215" s="65" t="s">
        <v>808</v>
      </c>
      <c r="B215" s="476" t="s">
        <v>809</v>
      </c>
      <c r="C215" s="366"/>
      <c r="D215" s="366"/>
      <c r="E215" s="366"/>
      <c r="F215" s="67"/>
      <c r="G215" s="67"/>
      <c r="H215" s="67"/>
      <c r="I215" s="67"/>
      <c r="J215" s="67"/>
      <c r="K215" s="67"/>
      <c r="L215" s="67"/>
      <c r="M215" s="67"/>
      <c r="N215" s="67"/>
      <c r="O215" s="67"/>
      <c r="P215" s="67"/>
      <c r="Q215" s="67"/>
      <c r="R215" s="67"/>
      <c r="S215" s="67"/>
      <c r="T215" s="67"/>
      <c r="U215" s="67"/>
      <c r="V215" s="67"/>
      <c r="W215" s="67"/>
      <c r="X215" s="67"/>
      <c r="Y215" s="67"/>
      <c r="Z215" s="67"/>
    </row>
    <row r="216" spans="1:26" ht="12.75" customHeight="1">
      <c r="A216" s="62"/>
      <c r="B216" s="404" t="s">
        <v>1190</v>
      </c>
      <c r="C216" s="405"/>
      <c r="D216" s="405"/>
      <c r="E216" s="406"/>
      <c r="F216" s="67"/>
      <c r="G216" s="67"/>
      <c r="H216" s="67"/>
      <c r="I216" s="67"/>
      <c r="J216" s="67"/>
      <c r="K216" s="67"/>
      <c r="L216" s="67"/>
      <c r="M216" s="67"/>
      <c r="N216" s="67"/>
      <c r="O216" s="67"/>
      <c r="P216" s="67"/>
      <c r="Q216" s="67"/>
      <c r="R216" s="67"/>
      <c r="S216" s="67"/>
      <c r="T216" s="67"/>
      <c r="U216" s="67"/>
      <c r="V216" s="67"/>
      <c r="W216" s="67"/>
      <c r="X216" s="67"/>
      <c r="Y216" s="67"/>
      <c r="Z216" s="67"/>
    </row>
    <row r="217" spans="1:26" ht="12.75" customHeight="1">
      <c r="A217" s="62"/>
      <c r="B217" s="477"/>
      <c r="C217" s="366"/>
      <c r="D217" s="366"/>
      <c r="E217" s="386"/>
      <c r="F217" s="67"/>
      <c r="G217" s="67"/>
      <c r="H217" s="67"/>
      <c r="I217" s="67"/>
      <c r="J217" s="67"/>
      <c r="K217" s="67"/>
      <c r="L217" s="67"/>
      <c r="M217" s="67"/>
      <c r="N217" s="67"/>
      <c r="O217" s="67"/>
      <c r="P217" s="67"/>
      <c r="Q217" s="67"/>
      <c r="R217" s="67"/>
      <c r="S217" s="67"/>
      <c r="T217" s="67"/>
      <c r="U217" s="67"/>
      <c r="V217" s="67"/>
      <c r="W217" s="67"/>
      <c r="X217" s="67"/>
      <c r="Y217" s="67"/>
      <c r="Z217" s="67"/>
    </row>
    <row r="218" spans="1:26" ht="12.75" customHeight="1">
      <c r="A218" s="62"/>
      <c r="B218" s="477"/>
      <c r="C218" s="366"/>
      <c r="D218" s="366"/>
      <c r="E218" s="386"/>
      <c r="F218" s="67"/>
      <c r="G218" s="67"/>
      <c r="H218" s="67"/>
      <c r="I218" s="67"/>
      <c r="J218" s="67"/>
      <c r="K218" s="67"/>
      <c r="L218" s="67"/>
      <c r="M218" s="67"/>
      <c r="N218" s="67"/>
      <c r="O218" s="67"/>
      <c r="P218" s="67"/>
      <c r="Q218" s="67"/>
      <c r="R218" s="67"/>
      <c r="S218" s="67"/>
      <c r="T218" s="67"/>
      <c r="U218" s="67"/>
      <c r="V218" s="67"/>
      <c r="W218" s="67"/>
      <c r="X218" s="67"/>
      <c r="Y218" s="67"/>
      <c r="Z218" s="67"/>
    </row>
    <row r="219" spans="1:26" ht="12.75" customHeight="1">
      <c r="A219" s="62"/>
      <c r="B219" s="407"/>
      <c r="C219" s="380"/>
      <c r="D219" s="380"/>
      <c r="E219" s="408"/>
      <c r="F219" s="67"/>
      <c r="G219" s="67"/>
      <c r="H219" s="67"/>
      <c r="I219" s="67"/>
      <c r="J219" s="67"/>
      <c r="K219" s="67"/>
      <c r="L219" s="67"/>
      <c r="M219" s="67"/>
      <c r="N219" s="67"/>
      <c r="O219" s="67"/>
      <c r="P219" s="67"/>
      <c r="Q219" s="67"/>
      <c r="R219" s="67"/>
      <c r="S219" s="67"/>
      <c r="T219" s="67"/>
      <c r="U219" s="67"/>
      <c r="V219" s="67"/>
      <c r="W219" s="67"/>
      <c r="X219" s="67"/>
      <c r="Y219" s="67"/>
      <c r="Z219" s="67"/>
    </row>
    <row r="220" spans="1:26" ht="12.75" customHeight="1">
      <c r="A220" s="62"/>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spans="1:26" ht="12.75" customHeight="1">
      <c r="A221" s="62"/>
      <c r="B221" s="410" t="s">
        <v>810</v>
      </c>
      <c r="C221" s="366"/>
      <c r="D221" s="366"/>
      <c r="E221" s="366"/>
      <c r="F221" s="67"/>
      <c r="G221" s="67"/>
      <c r="H221" s="67"/>
      <c r="I221" s="67"/>
      <c r="J221" s="67"/>
      <c r="K221" s="67"/>
      <c r="L221" s="67"/>
      <c r="M221" s="67"/>
      <c r="N221" s="67"/>
      <c r="O221" s="67"/>
      <c r="P221" s="67"/>
      <c r="Q221" s="67"/>
      <c r="R221" s="67"/>
      <c r="S221" s="67"/>
      <c r="T221" s="67"/>
      <c r="U221" s="67"/>
      <c r="V221" s="67"/>
      <c r="W221" s="67"/>
      <c r="X221" s="67"/>
      <c r="Y221" s="67"/>
      <c r="Z221" s="67"/>
    </row>
    <row r="222" spans="1:26" ht="12.75" customHeight="1">
      <c r="A222" s="62"/>
      <c r="B222" s="170"/>
      <c r="C222" s="170"/>
      <c r="D222" s="170"/>
      <c r="E222" s="170"/>
      <c r="F222" s="67"/>
      <c r="G222" s="67"/>
      <c r="H222" s="67"/>
      <c r="I222" s="67"/>
      <c r="J222" s="67"/>
      <c r="K222" s="67"/>
      <c r="L222" s="67"/>
      <c r="M222" s="67"/>
      <c r="N222" s="67"/>
      <c r="O222" s="67"/>
      <c r="P222" s="67"/>
      <c r="Q222" s="67"/>
      <c r="R222" s="67"/>
      <c r="S222" s="67"/>
      <c r="T222" s="67"/>
      <c r="U222" s="67"/>
      <c r="V222" s="67"/>
      <c r="W222" s="67"/>
      <c r="X222" s="67"/>
      <c r="Y222" s="67"/>
      <c r="Z222" s="67"/>
    </row>
    <row r="223" spans="1:26" ht="12.75" customHeight="1">
      <c r="A223" s="62"/>
      <c r="B223" s="119"/>
      <c r="C223" s="170" t="s">
        <v>12</v>
      </c>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spans="1:26" ht="12.75" customHeight="1">
      <c r="A224" s="62"/>
      <c r="B224" s="182" t="s">
        <v>1175</v>
      </c>
      <c r="C224" s="170" t="s">
        <v>13</v>
      </c>
      <c r="D224" s="67"/>
      <c r="E224" s="67"/>
      <c r="F224" s="67"/>
      <c r="G224" s="67"/>
      <c r="H224" s="67"/>
      <c r="I224" s="67"/>
      <c r="J224" s="67"/>
      <c r="K224" s="67"/>
      <c r="L224" s="67"/>
      <c r="M224" s="67"/>
      <c r="N224" s="67"/>
      <c r="O224" s="67"/>
      <c r="P224" s="67"/>
      <c r="Q224" s="67"/>
      <c r="R224" s="67"/>
      <c r="S224" s="67"/>
      <c r="T224" s="67"/>
      <c r="U224" s="67"/>
      <c r="V224" s="67"/>
      <c r="W224" s="67"/>
      <c r="X224" s="67"/>
      <c r="Y224" s="67"/>
      <c r="Z224" s="67"/>
    </row>
    <row r="225" spans="1:26" ht="12.75" customHeight="1">
      <c r="A225" s="62"/>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row>
    <row r="226" spans="1:26" ht="12.75" customHeight="1">
      <c r="A226" s="62"/>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row>
    <row r="227" spans="1:26" ht="12.75" customHeight="1">
      <c r="A227" s="62"/>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row>
    <row r="228" spans="1:26" ht="12.75" customHeight="1">
      <c r="A228" s="62"/>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row>
    <row r="229" spans="1:26" ht="12.75" customHeight="1">
      <c r="A229" s="62"/>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row>
    <row r="230" spans="1:26" ht="12.75" customHeight="1">
      <c r="A230" s="62"/>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row>
    <row r="231" spans="1:26" ht="12.75" customHeight="1">
      <c r="A231" s="62"/>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ht="12.75" customHeight="1">
      <c r="A232" s="62"/>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row>
    <row r="233" spans="1:26" ht="12.75" customHeight="1">
      <c r="A233" s="62"/>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row>
    <row r="234" spans="1:26" ht="12.75" customHeight="1">
      <c r="A234" s="62"/>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row>
    <row r="235" spans="1:26" ht="12.75" customHeight="1">
      <c r="A235" s="62"/>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row>
    <row r="236" spans="1:26" ht="12.75" customHeight="1">
      <c r="A236" s="62"/>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row>
    <row r="237" spans="1:26" ht="12.75" customHeight="1">
      <c r="A237" s="62"/>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row>
    <row r="238" spans="1:26" ht="12.75" customHeight="1">
      <c r="A238" s="62"/>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row>
    <row r="239" spans="1:26" ht="12.75" customHeight="1">
      <c r="A239" s="62"/>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row>
    <row r="240" spans="1:26" ht="12.75" customHeight="1">
      <c r="A240" s="62"/>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row>
    <row r="241" spans="1:26" ht="12.75" customHeight="1">
      <c r="A241" s="62"/>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row>
    <row r="242" spans="1:26" ht="12.75" customHeight="1">
      <c r="A242" s="62"/>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row>
    <row r="243" spans="1:26" ht="12.75" customHeight="1">
      <c r="A243" s="62"/>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row>
    <row r="244" spans="1:26" ht="12.75" customHeight="1">
      <c r="A244" s="62"/>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row>
    <row r="245" spans="1:26" ht="12.75" customHeight="1">
      <c r="A245" s="62"/>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row>
    <row r="246" spans="1:26" ht="12.75" customHeight="1">
      <c r="A246" s="62"/>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row>
    <row r="247" spans="1:26" ht="12.75" customHeight="1">
      <c r="A247" s="62"/>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spans="1:26" ht="12.75" customHeight="1">
      <c r="A248" s="62"/>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spans="1:26" ht="12.75" customHeight="1">
      <c r="A249" s="62"/>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12.75" customHeight="1">
      <c r="A250" s="62"/>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1:26" ht="12.75" customHeight="1">
      <c r="A251" s="62"/>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row>
    <row r="252" spans="1:26" ht="12.75" customHeight="1">
      <c r="A252" s="62"/>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ht="12.75" customHeight="1">
      <c r="A253" s="62"/>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row>
    <row r="254" spans="1:26" ht="12.75" customHeight="1">
      <c r="A254" s="62"/>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6" ht="12.75" customHeight="1">
      <c r="A255" s="62"/>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spans="1:26" ht="12.75" customHeight="1">
      <c r="A256" s="62"/>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row>
    <row r="257" spans="1:26" ht="12.75" customHeight="1">
      <c r="A257" s="62"/>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row>
    <row r="258" spans="1:26" ht="12.75" customHeight="1">
      <c r="A258" s="62"/>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row>
    <row r="259" spans="1:26" ht="12.75" customHeight="1">
      <c r="A259" s="62"/>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row>
    <row r="260" spans="1:26" ht="12.75" customHeight="1">
      <c r="A260" s="62"/>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row>
    <row r="261" spans="1:26" ht="12.75" customHeight="1">
      <c r="A261" s="62"/>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row>
    <row r="262" spans="1:26" ht="12.75" customHeight="1">
      <c r="A262" s="62"/>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row>
    <row r="263" spans="1:26" ht="12.75" customHeight="1">
      <c r="A263" s="62"/>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row>
    <row r="264" spans="1:26" ht="12.75" customHeight="1">
      <c r="A264" s="62"/>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row>
    <row r="265" spans="1:26" ht="12.75" customHeight="1">
      <c r="A265" s="62"/>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row>
    <row r="266" spans="1:26" ht="12.75" customHeight="1">
      <c r="A266" s="62"/>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row>
    <row r="267" spans="1:26" ht="12.75" customHeight="1">
      <c r="A267" s="62"/>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row>
    <row r="268" spans="1:26" ht="12.75" customHeight="1">
      <c r="A268" s="62"/>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row>
    <row r="269" spans="1:26" ht="12.75" customHeight="1">
      <c r="A269" s="62"/>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spans="1:26" ht="12.75" customHeight="1">
      <c r="A270" s="62"/>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row>
    <row r="271" spans="1:26" ht="12.75" customHeight="1">
      <c r="A271" s="62"/>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row>
    <row r="272" spans="1:26" ht="12.75" customHeight="1">
      <c r="A272" s="62"/>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spans="1:26" ht="12.75" customHeight="1">
      <c r="A273" s="62"/>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spans="1:26" ht="12.75" customHeight="1">
      <c r="A274" s="62"/>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spans="1:26" ht="12.75" customHeight="1">
      <c r="A275" s="62"/>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spans="1:26" ht="12.75" customHeight="1">
      <c r="A276" s="62"/>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spans="1:26" ht="12.75" customHeight="1">
      <c r="A277" s="62"/>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spans="1:26" ht="12.75" customHeight="1">
      <c r="A278" s="62"/>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row>
    <row r="279" spans="1:26" ht="12.75" customHeight="1">
      <c r="A279" s="62"/>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row>
    <row r="280" spans="1:26" ht="12.75" customHeight="1">
      <c r="A280" s="62"/>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spans="1:26" ht="12.75" customHeight="1">
      <c r="A281" s="62"/>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spans="1:26" ht="12.75" customHeight="1">
      <c r="A282" s="62"/>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spans="1:26" ht="12.75" customHeight="1">
      <c r="A283" s="62"/>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spans="1:26" ht="12.75" customHeight="1">
      <c r="A284" s="62"/>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spans="1:26" ht="12.75" customHeight="1">
      <c r="A285" s="62"/>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spans="1:26" ht="12.75" customHeight="1">
      <c r="A286" s="62"/>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spans="1:26" ht="12.75" customHeight="1">
      <c r="A287" s="62"/>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spans="1:26" ht="12.75" customHeight="1">
      <c r="A288" s="62"/>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spans="1:26" ht="12.75" customHeight="1">
      <c r="A289" s="62"/>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spans="1:26" ht="12.75" customHeight="1">
      <c r="A290" s="62"/>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spans="1:26" ht="12.75" customHeight="1">
      <c r="A291" s="62"/>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row>
    <row r="292" spans="1:26" ht="12.75" customHeight="1">
      <c r="A292" s="62"/>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spans="1:26" ht="12.75" customHeight="1">
      <c r="A293" s="62"/>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row>
    <row r="294" spans="1:26" ht="12.75" customHeight="1">
      <c r="A294" s="62"/>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row>
    <row r="295" spans="1:26" ht="12.75" customHeight="1">
      <c r="A295" s="62"/>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spans="1:26" ht="12.75" customHeight="1">
      <c r="A296" s="62"/>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spans="1:26" ht="12.75" customHeight="1">
      <c r="A297" s="62"/>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spans="1:26" ht="12.75" customHeight="1">
      <c r="A298" s="62"/>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spans="1:26" ht="12.75" customHeight="1">
      <c r="A299" s="62"/>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spans="1:26" ht="12.75" customHeight="1">
      <c r="A300" s="62"/>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spans="1:26" ht="12.75" customHeight="1">
      <c r="A301" s="62"/>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spans="1:26" ht="12.75" customHeight="1">
      <c r="A302" s="62"/>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spans="1:26" ht="12.75" customHeight="1">
      <c r="A303" s="62"/>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spans="1:26" ht="12.75" customHeight="1">
      <c r="A304" s="62"/>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row>
    <row r="305" spans="1:26" ht="12.75" customHeight="1">
      <c r="A305" s="62"/>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row>
    <row r="306" spans="1:26" ht="12.75" customHeight="1">
      <c r="A306" s="62"/>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row>
    <row r="307" spans="1:26" ht="12.75" customHeight="1">
      <c r="A307" s="62"/>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spans="1:26" ht="12.75" customHeight="1">
      <c r="A308" s="62"/>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spans="1:26" ht="12.75" customHeight="1">
      <c r="A309" s="62"/>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row>
    <row r="310" spans="1:26" ht="12.75" customHeight="1">
      <c r="A310" s="62"/>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row>
    <row r="311" spans="1:26" ht="12.75" customHeight="1">
      <c r="A311" s="62"/>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spans="1:26" ht="12.75" customHeight="1">
      <c r="A312" s="62"/>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row>
    <row r="313" spans="1:26" ht="12.75" customHeight="1">
      <c r="A313" s="62"/>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spans="1:26" ht="12.75" customHeight="1">
      <c r="A314" s="62"/>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spans="1:26" ht="12.75" customHeight="1">
      <c r="A315" s="62"/>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spans="1:26" ht="12.75" customHeight="1">
      <c r="A316" s="62"/>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spans="1:26" ht="12.75" customHeight="1">
      <c r="A317" s="62"/>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row>
    <row r="318" spans="1:26" ht="12.75" customHeight="1">
      <c r="A318" s="62"/>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row>
    <row r="319" spans="1:26" ht="12.75" customHeight="1">
      <c r="A319" s="62"/>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row>
    <row r="320" spans="1:26" ht="12.75" customHeight="1">
      <c r="A320" s="62"/>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row>
    <row r="321" spans="1:26" ht="12.75" customHeight="1">
      <c r="A321" s="62"/>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row>
    <row r="322" spans="1:26" ht="12.75" customHeight="1">
      <c r="A322" s="62"/>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row>
    <row r="323" spans="1:26" ht="12.75" customHeight="1">
      <c r="A323" s="62"/>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row>
    <row r="324" spans="1:26" ht="12.75" customHeight="1">
      <c r="A324" s="62"/>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row>
    <row r="325" spans="1:26" ht="12.75" customHeight="1">
      <c r="A325" s="62"/>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row>
    <row r="326" spans="1:26" ht="12.75" customHeight="1">
      <c r="A326" s="62"/>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row>
    <row r="327" spans="1:26" ht="12.75" customHeight="1">
      <c r="A327" s="62"/>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row>
    <row r="328" spans="1:26" ht="12.75" customHeight="1">
      <c r="A328" s="62"/>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6" ht="12.75" customHeight="1">
      <c r="A329" s="62"/>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row>
    <row r="330" spans="1:26" ht="12.75" customHeight="1">
      <c r="A330" s="62"/>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spans="1:26" ht="12.75" customHeight="1">
      <c r="A331" s="62"/>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spans="1:26" ht="12.75" customHeight="1">
      <c r="A332" s="62"/>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spans="1:26" ht="12.75" customHeight="1">
      <c r="A333" s="62"/>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row>
    <row r="334" spans="1:26" ht="12.75" customHeight="1">
      <c r="A334" s="62"/>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row>
    <row r="335" spans="1:26" ht="12.75" customHeight="1">
      <c r="A335" s="62"/>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row>
    <row r="336" spans="1:26" ht="12.75" customHeight="1">
      <c r="A336" s="62"/>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row>
    <row r="337" spans="1:26" ht="12.75" customHeight="1">
      <c r="A337" s="62"/>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row>
    <row r="338" spans="1:26" ht="12.75" customHeight="1">
      <c r="A338" s="62"/>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spans="1:26" ht="12.75" customHeight="1">
      <c r="A339" s="62"/>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row>
    <row r="340" spans="1:26" ht="12.75" customHeight="1">
      <c r="A340" s="62"/>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row>
    <row r="341" spans="1:26" ht="12.75" customHeight="1">
      <c r="A341" s="62"/>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spans="1:26" ht="12.75" customHeight="1">
      <c r="A342" s="62"/>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spans="1:26" ht="12.75" customHeight="1">
      <c r="A343" s="62"/>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spans="1:26" ht="12.75" customHeight="1">
      <c r="A344" s="62"/>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spans="1:26" ht="12.75" customHeight="1">
      <c r="A345" s="62"/>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spans="1:26" ht="12.75" customHeight="1">
      <c r="A346" s="62"/>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spans="1:26" ht="12.75" customHeight="1">
      <c r="A347" s="62"/>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spans="1:26" ht="12.75" customHeight="1">
      <c r="A348" s="62"/>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spans="1:26" ht="12.75" customHeight="1">
      <c r="A349" s="62"/>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spans="1:26" ht="12.75" customHeight="1">
      <c r="A350" s="62"/>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spans="1:26" ht="12.75" customHeight="1">
      <c r="A351" s="62"/>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spans="1:26" ht="12.75" customHeight="1">
      <c r="A352" s="62"/>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spans="1:26" ht="12.75" customHeight="1">
      <c r="A353" s="62"/>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spans="1:26" ht="12.75" customHeight="1">
      <c r="A354" s="62"/>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spans="1:26" ht="12.75" customHeight="1">
      <c r="A355" s="62"/>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spans="1:26" ht="12.75" customHeight="1">
      <c r="A356" s="62"/>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spans="1:26" ht="12.75" customHeight="1">
      <c r="A357" s="62"/>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spans="1:26" ht="12.75" customHeight="1">
      <c r="A358" s="62"/>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spans="1:26" ht="12.75" customHeight="1">
      <c r="A359" s="62"/>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spans="1:26" ht="12.75" customHeight="1">
      <c r="A360" s="62"/>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spans="1:26" ht="12.75" customHeight="1">
      <c r="A361" s="62"/>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spans="1:26" ht="12.75" customHeight="1">
      <c r="A362" s="62"/>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spans="1:26" ht="12.75" customHeight="1">
      <c r="A363" s="62"/>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6" ht="12.75" customHeight="1">
      <c r="A364" s="62"/>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spans="1:26" ht="12.75" customHeight="1">
      <c r="A365" s="62"/>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spans="1:26" ht="12.75" customHeight="1">
      <c r="A366" s="62"/>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spans="1:26" ht="12.75" customHeight="1">
      <c r="A367" s="62"/>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spans="1:26" ht="12.75" customHeight="1">
      <c r="A368" s="62"/>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spans="1:26" ht="12.75" customHeight="1">
      <c r="A369" s="62"/>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spans="1:26" ht="12.75" customHeight="1">
      <c r="A370" s="62"/>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spans="1:26" ht="12.75" customHeight="1">
      <c r="A371" s="62"/>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spans="1:26" ht="12.75" customHeight="1">
      <c r="A372" s="62"/>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spans="1:26" ht="12.75" customHeight="1">
      <c r="A373" s="62"/>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spans="1:26" ht="12.75" customHeight="1">
      <c r="A374" s="62"/>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spans="1:26" ht="12.75" customHeight="1">
      <c r="A375" s="62"/>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spans="1:26" ht="12.75" customHeight="1">
      <c r="A376" s="62"/>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spans="1:26" ht="12.75" customHeight="1">
      <c r="A377" s="62"/>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spans="1:26" ht="12.75" customHeight="1">
      <c r="A378" s="62"/>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spans="1:26" ht="12.75" customHeight="1">
      <c r="A379" s="62"/>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spans="1:26" ht="12.75" customHeight="1">
      <c r="A380" s="62"/>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spans="1:26" ht="12.75" customHeight="1">
      <c r="A381" s="62"/>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spans="1:26" ht="12.75" customHeight="1">
      <c r="A382" s="62"/>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spans="1:26" ht="12.75" customHeight="1">
      <c r="A383" s="62"/>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spans="1:26" ht="12.75" customHeight="1">
      <c r="A384" s="62"/>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spans="1:26" ht="12.75" customHeight="1">
      <c r="A385" s="62"/>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spans="1:26" ht="12.75" customHeight="1">
      <c r="A386" s="62"/>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spans="1:26" ht="12.75" customHeight="1">
      <c r="A387" s="62"/>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spans="1:26" ht="12.75" customHeight="1">
      <c r="A388" s="62"/>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spans="1:26" ht="12.75" customHeight="1">
      <c r="A389" s="62"/>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spans="1:26" ht="12.75" customHeight="1">
      <c r="A390" s="62"/>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spans="1:26" ht="12.75" customHeight="1">
      <c r="A391" s="62"/>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spans="1:26" ht="12.75" customHeight="1">
      <c r="A392" s="62"/>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spans="1:26" ht="12.75" customHeight="1">
      <c r="A393" s="62"/>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spans="1:26" ht="12.75" customHeight="1">
      <c r="A394" s="62"/>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spans="1:26" ht="12.75" customHeight="1">
      <c r="A395" s="62"/>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spans="1:26" ht="12.75" customHeight="1">
      <c r="A396" s="62"/>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spans="1:26" ht="12.75" customHeight="1">
      <c r="A397" s="62"/>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spans="1:26" ht="12.75" customHeight="1">
      <c r="A398" s="62"/>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2.75" customHeight="1">
      <c r="A399" s="62"/>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spans="1:26" ht="12.75" customHeight="1">
      <c r="A400" s="62"/>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spans="1:26" ht="12.75" customHeight="1">
      <c r="A401" s="62"/>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spans="1:26" ht="12.75" customHeight="1">
      <c r="A402" s="62"/>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spans="1:26" ht="12.75" customHeight="1">
      <c r="A403" s="62"/>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spans="1:26" ht="12.75" customHeight="1">
      <c r="A404" s="62"/>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spans="1:26" ht="12.75" customHeight="1">
      <c r="A405" s="62"/>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spans="1:26" ht="12.75" customHeight="1">
      <c r="A406" s="62"/>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spans="1:26" ht="12.75" customHeight="1">
      <c r="A407" s="62"/>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spans="1:26" ht="12.75" customHeight="1">
      <c r="A408" s="62"/>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spans="1:26" ht="12.75" customHeight="1">
      <c r="A409" s="62"/>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spans="1:26" ht="12.75" customHeight="1">
      <c r="A410" s="62"/>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spans="1:26" ht="12.75" customHeight="1">
      <c r="A411" s="62"/>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spans="1:26" ht="12.75" customHeight="1">
      <c r="A412" s="62"/>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spans="1:26" ht="12.75" customHeight="1">
      <c r="A413" s="62"/>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spans="1:26" ht="12.75" customHeight="1">
      <c r="A414" s="62"/>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spans="1:26" ht="12.75" customHeight="1">
      <c r="A415" s="62"/>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spans="1:26" ht="12.75" customHeight="1">
      <c r="A416" s="62"/>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spans="1:26" ht="12.75" customHeight="1">
      <c r="A417" s="62"/>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spans="1:26" ht="12.75" customHeight="1">
      <c r="A418" s="62"/>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spans="1:26" ht="12.75" customHeight="1">
      <c r="A419" s="62"/>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spans="1:26" ht="12.75" customHeight="1">
      <c r="A420" s="62"/>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spans="1:26" ht="12.75" customHeight="1">
      <c r="A421" s="62"/>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spans="1:26" ht="12.75" customHeight="1">
      <c r="A422" s="62"/>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spans="1:26" ht="12.75" customHeight="1">
      <c r="A423" s="62"/>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spans="1:26" ht="12.75" customHeight="1">
      <c r="A424" s="62"/>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spans="1:26" ht="12.75" customHeight="1">
      <c r="A425" s="62"/>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spans="1:26" ht="12.75" customHeight="1">
      <c r="A426" s="62"/>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spans="1:26" ht="12.75" customHeight="1">
      <c r="A427" s="62"/>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spans="1:26" ht="12.75" customHeight="1">
      <c r="A428" s="62"/>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spans="1:26" ht="12.75" customHeight="1">
      <c r="A429" s="62"/>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spans="1:26" ht="12.75" customHeight="1">
      <c r="A430" s="62"/>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spans="1:26" ht="12.75" customHeight="1">
      <c r="A431" s="62"/>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spans="1:26" ht="12.75" customHeight="1">
      <c r="A432" s="62"/>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spans="1:26" ht="12.75" customHeight="1">
      <c r="A433" s="62"/>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2.75" customHeight="1">
      <c r="A434" s="62"/>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ht="12.75" customHeight="1">
      <c r="A435" s="62"/>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spans="1:26" ht="12.75" customHeight="1">
      <c r="A436" s="62"/>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spans="1:26" ht="12.75" customHeight="1">
      <c r="A437" s="62"/>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spans="1:26" ht="12.75" customHeight="1">
      <c r="A438" s="62"/>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spans="1:26" ht="12.75" customHeight="1">
      <c r="A439" s="62"/>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spans="1:26" ht="12.75" customHeight="1">
      <c r="A440" s="62"/>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spans="1:26" ht="12.75" customHeight="1">
      <c r="A441" s="62"/>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spans="1:26" ht="12.75" customHeight="1">
      <c r="A442" s="62"/>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spans="1:26" ht="12.75" customHeight="1">
      <c r="A443" s="62"/>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spans="1:26" ht="12.75" customHeight="1">
      <c r="A444" s="62"/>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spans="1:26" ht="12.75" customHeight="1">
      <c r="A445" s="62"/>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spans="1:26" ht="12.75" customHeight="1">
      <c r="A446" s="62"/>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spans="1:26" ht="12.75" customHeight="1">
      <c r="A447" s="62"/>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spans="1:26" ht="12.75" customHeight="1">
      <c r="A448" s="62"/>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spans="1:26" ht="12.75" customHeight="1">
      <c r="A449" s="62"/>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spans="1:26" ht="12.75" customHeight="1">
      <c r="A450" s="62"/>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spans="1:26" ht="12.75" customHeight="1">
      <c r="A451" s="62"/>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spans="1:26" ht="12.75" customHeight="1">
      <c r="A452" s="62"/>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spans="1:26" ht="12.75" customHeight="1">
      <c r="A453" s="62"/>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spans="1:26" ht="12.75" customHeight="1">
      <c r="A454" s="62"/>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spans="1:26" ht="12.75" customHeight="1">
      <c r="A455" s="62"/>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spans="1:26" ht="12.75" customHeight="1">
      <c r="A456" s="62"/>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spans="1:26" ht="12.75" customHeight="1">
      <c r="A457" s="62"/>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spans="1:26" ht="12.75" customHeight="1">
      <c r="A458" s="62"/>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spans="1:26" ht="12.75" customHeight="1">
      <c r="A459" s="62"/>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spans="1:26" ht="12.75" customHeight="1">
      <c r="A460" s="62"/>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spans="1:26" ht="12.75" customHeight="1">
      <c r="A461" s="62"/>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spans="1:26" ht="12.75" customHeight="1">
      <c r="A462" s="62"/>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spans="1:26" ht="12.75" customHeight="1">
      <c r="A463" s="62"/>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spans="1:26" ht="12.75" customHeight="1">
      <c r="A464" s="62"/>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spans="1:26" ht="12.75" customHeight="1">
      <c r="A465" s="62"/>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spans="1:26" ht="12.75" customHeight="1">
      <c r="A466" s="62"/>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spans="1:26" ht="12.75" customHeight="1">
      <c r="A467" s="62"/>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spans="1:26" ht="12.75" customHeight="1">
      <c r="A468" s="62"/>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spans="1:26" ht="12.75" customHeight="1">
      <c r="A469" s="62"/>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spans="1:26" ht="12.75" customHeight="1">
      <c r="A470" s="62"/>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spans="1:26" ht="12.75" customHeight="1">
      <c r="A471" s="62"/>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spans="1:26" ht="12.75" customHeight="1">
      <c r="A472" s="62"/>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spans="1:26" ht="12.75" customHeight="1">
      <c r="A473" s="62"/>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spans="1:26" ht="12.75" customHeight="1">
      <c r="A474" s="62"/>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spans="1:26" ht="12.75" customHeight="1">
      <c r="A475" s="62"/>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spans="1:26" ht="12.75" customHeight="1">
      <c r="A476" s="62"/>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spans="1:26" ht="12.75" customHeight="1">
      <c r="A477" s="62"/>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spans="1:26" ht="12.75" customHeight="1">
      <c r="A478" s="62"/>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spans="1:26" ht="12.75" customHeight="1">
      <c r="A479" s="62"/>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spans="1:26" ht="12.75" customHeight="1">
      <c r="A480" s="62"/>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spans="1:26" ht="12.75" customHeight="1">
      <c r="A481" s="62"/>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spans="1:26" ht="12.75" customHeight="1">
      <c r="A482" s="62"/>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spans="1:26" ht="12.75" customHeight="1">
      <c r="A483" s="62"/>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spans="1:26" ht="12.75" customHeight="1">
      <c r="A484" s="62"/>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spans="1:26" ht="12.75" customHeight="1">
      <c r="A485" s="62"/>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spans="1:26" ht="12.75" customHeight="1">
      <c r="A486" s="62"/>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spans="1:26" ht="12.75" customHeight="1">
      <c r="A487" s="62"/>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spans="1:26" ht="12.75" customHeight="1">
      <c r="A488" s="62"/>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spans="1:26" ht="12.75" customHeight="1">
      <c r="A489" s="62"/>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spans="1:26" ht="12.75" customHeight="1">
      <c r="A490" s="62"/>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spans="1:26" ht="12.75" customHeight="1">
      <c r="A491" s="62"/>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spans="1:26" ht="12.75" customHeight="1">
      <c r="A492" s="62"/>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spans="1:26" ht="12.75" customHeight="1">
      <c r="A493" s="62"/>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spans="1:26" ht="12.75" customHeight="1">
      <c r="A494" s="62"/>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spans="1:26" ht="12.75" customHeight="1">
      <c r="A495" s="62"/>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spans="1:26" ht="12.75" customHeight="1">
      <c r="A496" s="62"/>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spans="1:26" ht="12.75" customHeight="1">
      <c r="A497" s="62"/>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spans="1:26" ht="12.75" customHeight="1">
      <c r="A498" s="62"/>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spans="1:26" ht="12.75" customHeight="1">
      <c r="A499" s="62"/>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spans="1:26" ht="12.75" customHeight="1">
      <c r="A500" s="62"/>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spans="1:26" ht="12.75" customHeight="1">
      <c r="A501" s="62"/>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spans="1:26" ht="12.75" customHeight="1">
      <c r="A502" s="62"/>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spans="1:26" ht="12.75" customHeight="1">
      <c r="A503" s="62"/>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spans="1:26" ht="12.75" customHeight="1">
      <c r="A504" s="62"/>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spans="1:26" ht="12.75" customHeight="1">
      <c r="A505" s="62"/>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spans="1:26" ht="12.75" customHeight="1">
      <c r="A506" s="62"/>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spans="1:26" ht="12.75" customHeight="1">
      <c r="A507" s="62"/>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spans="1:26" ht="12.75" customHeight="1">
      <c r="A508" s="62"/>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spans="1:26" ht="12.75" customHeight="1">
      <c r="A509" s="62"/>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spans="1:26" ht="12.75" customHeight="1">
      <c r="A510" s="62"/>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spans="1:26" ht="12.75" customHeight="1">
      <c r="A511" s="62"/>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spans="1:26" ht="12.75" customHeight="1">
      <c r="A512" s="62"/>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spans="1:26" ht="12.75" customHeight="1">
      <c r="A513" s="62"/>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spans="1:26" ht="12.75" customHeight="1">
      <c r="A514" s="62"/>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spans="1:26" ht="12.75" customHeight="1">
      <c r="A515" s="62"/>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spans="1:26" ht="12.75" customHeight="1">
      <c r="A516" s="62"/>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spans="1:26" ht="12.75" customHeight="1">
      <c r="A517" s="62"/>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spans="1:26" ht="12.75" customHeight="1">
      <c r="A518" s="62"/>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spans="1:26" ht="12.75" customHeight="1">
      <c r="A519" s="62"/>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spans="1:26" ht="12.75" customHeight="1">
      <c r="A520" s="62"/>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spans="1:26" ht="12.75" customHeight="1">
      <c r="A521" s="62"/>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spans="1:26" ht="12.75" customHeight="1">
      <c r="A522" s="62"/>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spans="1:26" ht="12.75" customHeight="1">
      <c r="A523" s="62"/>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spans="1:26" ht="12.75" customHeight="1">
      <c r="A524" s="62"/>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spans="1:26" ht="12.75" customHeight="1">
      <c r="A525" s="62"/>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spans="1:26" ht="12.75" customHeight="1">
      <c r="A526" s="62"/>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spans="1:26" ht="12.75" customHeight="1">
      <c r="A527" s="62"/>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spans="1:26" ht="12.75" customHeight="1">
      <c r="A528" s="62"/>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spans="1:26" ht="12.75" customHeight="1">
      <c r="A529" s="62"/>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spans="1:26" ht="12.75" customHeight="1">
      <c r="A530" s="62"/>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spans="1:26" ht="12.75" customHeight="1">
      <c r="A531" s="62"/>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spans="1:26" ht="12.75" customHeight="1">
      <c r="A532" s="62"/>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spans="1:26" ht="12.75" customHeight="1">
      <c r="A533" s="62"/>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spans="1:26" ht="12.75" customHeight="1">
      <c r="A534" s="62"/>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spans="1:26" ht="12.75" customHeight="1">
      <c r="A535" s="62"/>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spans="1:26" ht="12.75" customHeight="1">
      <c r="A536" s="62"/>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spans="1:26" ht="12.75" customHeight="1">
      <c r="A537" s="62"/>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spans="1:26" ht="12.75" customHeight="1">
      <c r="A538" s="62"/>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spans="1:26" ht="12.75" customHeight="1">
      <c r="A539" s="62"/>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spans="1:26" ht="12.75" customHeight="1">
      <c r="A540" s="62"/>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spans="1:26" ht="12.75" customHeight="1">
      <c r="A541" s="62"/>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spans="1:26" ht="12.75" customHeight="1">
      <c r="A542" s="62"/>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spans="1:26" ht="12.75" customHeight="1">
      <c r="A543" s="62"/>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spans="1:26" ht="12.75" customHeight="1">
      <c r="A544" s="62"/>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spans="1:26" ht="12.75" customHeight="1">
      <c r="A545" s="62"/>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spans="1:26" ht="12.75" customHeight="1">
      <c r="A546" s="62"/>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spans="1:26" ht="12.75" customHeight="1">
      <c r="A547" s="62"/>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spans="1:26" ht="12.75" customHeight="1">
      <c r="A548" s="62"/>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spans="1:26" ht="12.75" customHeight="1">
      <c r="A549" s="62"/>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spans="1:26" ht="12.75" customHeight="1">
      <c r="A550" s="62"/>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spans="1:26" ht="12.75" customHeight="1">
      <c r="A551" s="62"/>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spans="1:26" ht="12.75" customHeight="1">
      <c r="A552" s="62"/>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spans="1:26" ht="12.75" customHeight="1">
      <c r="A553" s="62"/>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spans="1:26" ht="12.75" customHeight="1">
      <c r="A554" s="62"/>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spans="1:26" ht="12.75" customHeight="1">
      <c r="A555" s="62"/>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spans="1:26" ht="12.75" customHeight="1">
      <c r="A556" s="62"/>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spans="1:26" ht="12.75" customHeight="1">
      <c r="A557" s="62"/>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spans="1:26" ht="12.75" customHeight="1">
      <c r="A558" s="62"/>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spans="1:26" ht="12.75" customHeight="1">
      <c r="A559" s="62"/>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spans="1:26" ht="12.75" customHeight="1">
      <c r="A560" s="62"/>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spans="1:26" ht="12.75" customHeight="1">
      <c r="A561" s="62"/>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spans="1:26" ht="12.75" customHeight="1">
      <c r="A562" s="62"/>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spans="1:26" ht="12.75" customHeight="1">
      <c r="A563" s="62"/>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spans="1:26" ht="12.75" customHeight="1">
      <c r="A564" s="62"/>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spans="1:26" ht="12.75" customHeight="1">
      <c r="A565" s="62"/>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spans="1:26" ht="12.75" customHeight="1">
      <c r="A566" s="62"/>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spans="1:26" ht="12.75" customHeight="1">
      <c r="A567" s="62"/>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spans="1:26" ht="12.75" customHeight="1">
      <c r="A568" s="62"/>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spans="1:26" ht="12.75" customHeight="1">
      <c r="A569" s="62"/>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spans="1:26" ht="12.75" customHeight="1">
      <c r="A570" s="62"/>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spans="1:26" ht="12.75" customHeight="1">
      <c r="A571" s="62"/>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spans="1:26" ht="12.75" customHeight="1">
      <c r="A572" s="62"/>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spans="1:26" ht="12.75" customHeight="1">
      <c r="A573" s="62"/>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spans="1:26" ht="12.75" customHeight="1">
      <c r="A574" s="62"/>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spans="1:26" ht="12.75" customHeight="1">
      <c r="A575" s="62"/>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spans="1:26" ht="12.75" customHeight="1">
      <c r="A576" s="62"/>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spans="1:26" ht="12.75" customHeight="1">
      <c r="A577" s="62"/>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spans="1:26" ht="12.75" customHeight="1">
      <c r="A578" s="62"/>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spans="1:26" ht="12.75" customHeight="1">
      <c r="A579" s="62"/>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spans="1:26" ht="12.75" customHeight="1">
      <c r="A580" s="62"/>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spans="1:26" ht="12.75" customHeight="1">
      <c r="A581" s="62"/>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spans="1:26" ht="12.75" customHeight="1">
      <c r="A582" s="62"/>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spans="1:26" ht="12.75" customHeight="1">
      <c r="A583" s="62"/>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spans="1:26" ht="12.75" customHeight="1">
      <c r="A584" s="62"/>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spans="1:26" ht="12.75" customHeight="1">
      <c r="A585" s="62"/>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spans="1:26" ht="12.75" customHeight="1">
      <c r="A586" s="62"/>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spans="1:26" ht="12.75" customHeight="1">
      <c r="A587" s="62"/>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spans="1:26" ht="12.75" customHeight="1">
      <c r="A588" s="62"/>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spans="1:26" ht="12.75" customHeight="1">
      <c r="A589" s="62"/>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spans="1:26" ht="12.75" customHeight="1">
      <c r="A590" s="62"/>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spans="1:26" ht="12.75" customHeight="1">
      <c r="A591" s="62"/>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spans="1:26" ht="12.75" customHeight="1">
      <c r="A592" s="62"/>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spans="1:26" ht="12.75" customHeight="1">
      <c r="A593" s="62"/>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spans="1:26" ht="12.75" customHeight="1">
      <c r="A594" s="62"/>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spans="1:26" ht="12.75" customHeight="1">
      <c r="A595" s="62"/>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spans="1:26" ht="12.75" customHeight="1">
      <c r="A596" s="62"/>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spans="1:26" ht="12.75" customHeight="1">
      <c r="A597" s="62"/>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spans="1:26" ht="12.75" customHeight="1">
      <c r="A598" s="62"/>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spans="1:26" ht="12.75" customHeight="1">
      <c r="A599" s="62"/>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spans="1:26" ht="12.75" customHeight="1">
      <c r="A600" s="62"/>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spans="1:26" ht="12.75" customHeight="1">
      <c r="A601" s="62"/>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spans="1:26" ht="12.75" customHeight="1">
      <c r="A602" s="62"/>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spans="1:26" ht="12.75" customHeight="1">
      <c r="A603" s="62"/>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spans="1:26" ht="12.75" customHeight="1">
      <c r="A604" s="62"/>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spans="1:26" ht="12.75" customHeight="1">
      <c r="A605" s="62"/>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spans="1:26" ht="12.75" customHeight="1">
      <c r="A606" s="62"/>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spans="1:26" ht="12.75" customHeight="1">
      <c r="A607" s="62"/>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spans="1:26" ht="12.75" customHeight="1">
      <c r="A608" s="62"/>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spans="1:26" ht="12.75" customHeight="1">
      <c r="A609" s="62"/>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spans="1:26" ht="12.75" customHeight="1">
      <c r="A610" s="62"/>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spans="1:26" ht="12.75" customHeight="1">
      <c r="A611" s="62"/>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spans="1:26" ht="12.75" customHeight="1">
      <c r="A612" s="62"/>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spans="1:26" ht="12.75" customHeight="1">
      <c r="A613" s="62"/>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spans="1:26" ht="12.75" customHeight="1">
      <c r="A614" s="62"/>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spans="1:26" ht="12.75" customHeight="1">
      <c r="A615" s="62"/>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spans="1:26" ht="12.75" customHeight="1">
      <c r="A616" s="62"/>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spans="1:26" ht="12.75" customHeight="1">
      <c r="A617" s="62"/>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spans="1:26" ht="12.75" customHeight="1">
      <c r="A618" s="62"/>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spans="1:26" ht="12.75" customHeight="1">
      <c r="A619" s="62"/>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spans="1:26" ht="12.75" customHeight="1">
      <c r="A620" s="62"/>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spans="1:26" ht="12.75" customHeight="1">
      <c r="A621" s="62"/>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spans="1:26" ht="12.75" customHeight="1">
      <c r="A622" s="62"/>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spans="1:26" ht="12.75" customHeight="1">
      <c r="A623" s="62"/>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spans="1:26" ht="12.75" customHeight="1">
      <c r="A624" s="62"/>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spans="1:26" ht="12.75" customHeight="1">
      <c r="A625" s="62"/>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spans="1:26" ht="12.75" customHeight="1">
      <c r="A626" s="62"/>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spans="1:26" ht="12.75" customHeight="1">
      <c r="A627" s="62"/>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spans="1:26" ht="12.75" customHeight="1">
      <c r="A628" s="62"/>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spans="1:26" ht="12.75" customHeight="1">
      <c r="A629" s="62"/>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spans="1:26" ht="12.75" customHeight="1">
      <c r="A630" s="62"/>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spans="1:26" ht="12.75" customHeight="1">
      <c r="A631" s="62"/>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spans="1:26" ht="12.75" customHeight="1">
      <c r="A632" s="62"/>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spans="1:26" ht="12.75" customHeight="1">
      <c r="A633" s="62"/>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spans="1:26" ht="12.75" customHeight="1">
      <c r="A634" s="62"/>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spans="1:26" ht="12.75" customHeight="1">
      <c r="A635" s="62"/>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spans="1:26" ht="12.75" customHeight="1">
      <c r="A636" s="62"/>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spans="1:26" ht="12.75" customHeight="1">
      <c r="A637" s="62"/>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spans="1:26" ht="12.75" customHeight="1">
      <c r="A638" s="62"/>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spans="1:26" ht="12.75" customHeight="1">
      <c r="A639" s="62"/>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spans="1:26" ht="12.75" customHeight="1">
      <c r="A640" s="62"/>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spans="1:26" ht="12.75" customHeight="1">
      <c r="A641" s="62"/>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spans="1:26" ht="12.75" customHeight="1">
      <c r="A642" s="62"/>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spans="1:26" ht="12.75" customHeight="1">
      <c r="A643" s="62"/>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spans="1:26" ht="12.75" customHeight="1">
      <c r="A644" s="62"/>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spans="1:26" ht="12.75" customHeight="1">
      <c r="A645" s="62"/>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spans="1:26" ht="12.75" customHeight="1">
      <c r="A646" s="62"/>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spans="1:26" ht="12.75" customHeight="1">
      <c r="A647" s="62"/>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spans="1:26" ht="12.75" customHeight="1">
      <c r="A648" s="62"/>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spans="1:26" ht="12.75" customHeight="1">
      <c r="A649" s="62"/>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spans="1:26" ht="12.75" customHeight="1">
      <c r="A650" s="62"/>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spans="1:26" ht="12.75" customHeight="1">
      <c r="A651" s="62"/>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spans="1:26" ht="12.75" customHeight="1">
      <c r="A652" s="62"/>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spans="1:26" ht="12.75" customHeight="1">
      <c r="A653" s="62"/>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spans="1:26" ht="12.75" customHeight="1">
      <c r="A654" s="62"/>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spans="1:26" ht="12.75" customHeight="1">
      <c r="A655" s="62"/>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spans="1:26" ht="12.75" customHeight="1">
      <c r="A656" s="62"/>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spans="1:26" ht="12.75" customHeight="1">
      <c r="A657" s="62"/>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spans="1:26" ht="12.75" customHeight="1">
      <c r="A658" s="62"/>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spans="1:26" ht="12.75" customHeight="1">
      <c r="A659" s="62"/>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spans="1:26" ht="12.75" customHeight="1">
      <c r="A660" s="62"/>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spans="1:26" ht="12.75" customHeight="1">
      <c r="A661" s="62"/>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spans="1:26" ht="12.75" customHeight="1">
      <c r="A662" s="62"/>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spans="1:26" ht="12.75" customHeight="1">
      <c r="A663" s="62"/>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spans="1:26" ht="12.75" customHeight="1">
      <c r="A664" s="62"/>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spans="1:26" ht="12.75" customHeight="1">
      <c r="A665" s="62"/>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spans="1:26" ht="12.75" customHeight="1">
      <c r="A666" s="62"/>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spans="1:26" ht="12.75" customHeight="1">
      <c r="A667" s="62"/>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spans="1:26" ht="12.75" customHeight="1">
      <c r="A668" s="62"/>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spans="1:26" ht="12.75" customHeight="1">
      <c r="A669" s="62"/>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spans="1:26" ht="12.75" customHeight="1">
      <c r="A670" s="62"/>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spans="1:26" ht="12.75" customHeight="1">
      <c r="A671" s="62"/>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spans="1:26" ht="12.75" customHeight="1">
      <c r="A672" s="62"/>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spans="1:26" ht="12.75" customHeight="1">
      <c r="A673" s="62"/>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spans="1:26" ht="12.75" customHeight="1">
      <c r="A674" s="62"/>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spans="1:26" ht="12.75" customHeight="1">
      <c r="A675" s="62"/>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spans="1:26" ht="12.75" customHeight="1">
      <c r="A676" s="62"/>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spans="1:26" ht="12.75" customHeight="1">
      <c r="A677" s="62"/>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spans="1:26" ht="12.75" customHeight="1">
      <c r="A678" s="62"/>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spans="1:26" ht="12.75" customHeight="1">
      <c r="A679" s="62"/>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spans="1:26" ht="12.75" customHeight="1">
      <c r="A680" s="62"/>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spans="1:26" ht="12.75" customHeight="1">
      <c r="A681" s="62"/>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spans="1:26" ht="12.75" customHeight="1">
      <c r="A682" s="62"/>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spans="1:26" ht="12.75" customHeight="1">
      <c r="A683" s="62"/>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spans="1:26" ht="12.75" customHeight="1">
      <c r="A684" s="62"/>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spans="1:26" ht="12.75" customHeight="1">
      <c r="A685" s="62"/>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spans="1:26" ht="12.75" customHeight="1">
      <c r="A686" s="62"/>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spans="1:26" ht="12.75" customHeight="1">
      <c r="A687" s="62"/>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spans="1:26" ht="12.75" customHeight="1">
      <c r="A688" s="62"/>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spans="1:26" ht="12.75" customHeight="1">
      <c r="A689" s="62"/>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spans="1:26" ht="12.75" customHeight="1">
      <c r="A690" s="62"/>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spans="1:26" ht="12.75" customHeight="1">
      <c r="A691" s="62"/>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spans="1:26" ht="12.75" customHeight="1">
      <c r="A692" s="62"/>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spans="1:26" ht="12.75" customHeight="1">
      <c r="A693" s="62"/>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spans="1:26" ht="12.75" customHeight="1">
      <c r="A694" s="62"/>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spans="1:26" ht="12.75" customHeight="1">
      <c r="A695" s="62"/>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spans="1:26" ht="12.75" customHeight="1">
      <c r="A696" s="62"/>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spans="1:26" ht="12.75" customHeight="1">
      <c r="A697" s="62"/>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spans="1:26" ht="12.75" customHeight="1">
      <c r="A698" s="62"/>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spans="1:26" ht="12.75" customHeight="1">
      <c r="A699" s="62"/>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spans="1:26" ht="12.75" customHeight="1">
      <c r="A700" s="62"/>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spans="1:26" ht="12.75" customHeight="1">
      <c r="A701" s="62"/>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spans="1:26" ht="12.75" customHeight="1">
      <c r="A702" s="62"/>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spans="1:26" ht="12.75" customHeight="1">
      <c r="A703" s="62"/>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spans="1:26" ht="12.75" customHeight="1">
      <c r="A704" s="62"/>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spans="1:26" ht="12.75" customHeight="1">
      <c r="A705" s="62"/>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spans="1:26" ht="12.75" customHeight="1">
      <c r="A706" s="62"/>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spans="1:26" ht="12.75" customHeight="1">
      <c r="A707" s="62"/>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spans="1:26" ht="12.75" customHeight="1">
      <c r="A708" s="62"/>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spans="1:26" ht="12.75" customHeight="1">
      <c r="A709" s="62"/>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spans="1:26" ht="12.75" customHeight="1">
      <c r="A710" s="62"/>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spans="1:26" ht="12.75" customHeight="1">
      <c r="A711" s="62"/>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spans="1:26" ht="12.75" customHeight="1">
      <c r="A712" s="62"/>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spans="1:26" ht="12.75" customHeight="1">
      <c r="A713" s="62"/>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spans="1:26" ht="12.75" customHeight="1">
      <c r="A714" s="62"/>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spans="1:26" ht="12.75" customHeight="1">
      <c r="A715" s="62"/>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spans="1:26" ht="12.75" customHeight="1">
      <c r="A716" s="62"/>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spans="1:26" ht="12.75" customHeight="1">
      <c r="A717" s="62"/>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spans="1:26" ht="12.75" customHeight="1">
      <c r="A718" s="62"/>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spans="1:26" ht="12.75" customHeight="1">
      <c r="A719" s="62"/>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spans="1:26" ht="12.75" customHeight="1">
      <c r="A720" s="62"/>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spans="1:26" ht="12.75" customHeight="1">
      <c r="A721" s="62"/>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spans="1:26" ht="12.75" customHeight="1">
      <c r="A722" s="62"/>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spans="1:26" ht="12.75" customHeight="1">
      <c r="A723" s="62"/>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spans="1:26" ht="12.75" customHeight="1">
      <c r="A724" s="62"/>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spans="1:26" ht="12.75" customHeight="1">
      <c r="A725" s="62"/>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spans="1:26" ht="12.75" customHeight="1">
      <c r="A726" s="62"/>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spans="1:26" ht="12.75" customHeight="1">
      <c r="A727" s="62"/>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spans="1:26" ht="12.75" customHeight="1">
      <c r="A728" s="62"/>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spans="1:26" ht="12.75" customHeight="1">
      <c r="A729" s="62"/>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spans="1:26" ht="12.75" customHeight="1">
      <c r="A730" s="62"/>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spans="1:26" ht="12.75" customHeight="1">
      <c r="A731" s="62"/>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spans="1:26" ht="12.75" customHeight="1">
      <c r="A732" s="62"/>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spans="1:26" ht="12.75" customHeight="1">
      <c r="A733" s="62"/>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spans="1:26" ht="12.75" customHeight="1">
      <c r="A734" s="62"/>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spans="1:26" ht="12.75" customHeight="1">
      <c r="A735" s="62"/>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spans="1:26" ht="12.75" customHeight="1">
      <c r="A736" s="62"/>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spans="1:26" ht="12.75" customHeight="1">
      <c r="A737" s="62"/>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spans="1:26" ht="12.75" customHeight="1">
      <c r="A738" s="62"/>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spans="1:26" ht="12.75" customHeight="1">
      <c r="A739" s="62"/>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spans="1:26" ht="12.75" customHeight="1">
      <c r="A740" s="62"/>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spans="1:26" ht="12.75" customHeight="1">
      <c r="A741" s="62"/>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spans="1:26" ht="12.75" customHeight="1">
      <c r="A742" s="62"/>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spans="1:26" ht="12.75" customHeight="1">
      <c r="A743" s="62"/>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spans="1:26" ht="12.75" customHeight="1">
      <c r="A744" s="62"/>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spans="1:26" ht="12.75" customHeight="1">
      <c r="A745" s="62"/>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spans="1:26" ht="12.75" customHeight="1">
      <c r="A746" s="62"/>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spans="1:26" ht="12.75" customHeight="1">
      <c r="A747" s="62"/>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spans="1:26" ht="12.75" customHeight="1">
      <c r="A748" s="62"/>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spans="1:26" ht="12.75" customHeight="1">
      <c r="A749" s="62"/>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spans="1:26" ht="12.75" customHeight="1">
      <c r="A750" s="62"/>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spans="1:26" ht="12.75" customHeight="1">
      <c r="A751" s="62"/>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spans="1:26" ht="12.75" customHeight="1">
      <c r="A752" s="62"/>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spans="1:26" ht="12.75" customHeight="1">
      <c r="A753" s="62"/>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spans="1:26" ht="12.75" customHeight="1">
      <c r="A754" s="62"/>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spans="1:26" ht="12.75" customHeight="1">
      <c r="A755" s="62"/>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spans="1:26" ht="12.75" customHeight="1">
      <c r="A756" s="62"/>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spans="1:26" ht="12.75" customHeight="1">
      <c r="A757" s="62"/>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spans="1:26" ht="12.75" customHeight="1">
      <c r="A758" s="62"/>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spans="1:26" ht="12.75" customHeight="1">
      <c r="A759" s="62"/>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spans="1:26" ht="12.75" customHeight="1">
      <c r="A760" s="62"/>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spans="1:26" ht="12.75" customHeight="1">
      <c r="A761" s="62"/>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spans="1:26" ht="12.75" customHeight="1">
      <c r="A762" s="62"/>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spans="1:26" ht="12.75" customHeight="1">
      <c r="A763" s="62"/>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spans="1:26" ht="12.75" customHeight="1">
      <c r="A764" s="62"/>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spans="1:26" ht="12.75" customHeight="1">
      <c r="A765" s="62"/>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spans="1:26" ht="12.75" customHeight="1">
      <c r="A766" s="62"/>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spans="1:26" ht="12.75" customHeight="1">
      <c r="A767" s="62"/>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spans="1:26" ht="12.75" customHeight="1">
      <c r="A768" s="62"/>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spans="1:26" ht="12.75" customHeight="1">
      <c r="A769" s="62"/>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spans="1:26" ht="12.75" customHeight="1">
      <c r="A770" s="62"/>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spans="1:26" ht="12.75" customHeight="1">
      <c r="A771" s="62"/>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spans="1:26" ht="12.75" customHeight="1">
      <c r="A772" s="62"/>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spans="1:26" ht="12.75" customHeight="1">
      <c r="A773" s="62"/>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spans="1:26" ht="12.75" customHeight="1">
      <c r="A774" s="62"/>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spans="1:26" ht="12.75" customHeight="1">
      <c r="A775" s="62"/>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spans="1:26" ht="12.75" customHeight="1">
      <c r="A776" s="62"/>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spans="1:26" ht="12.75" customHeight="1">
      <c r="A777" s="62"/>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spans="1:26" ht="12.75" customHeight="1">
      <c r="A778" s="62"/>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spans="1:26" ht="12.75" customHeight="1">
      <c r="A779" s="62"/>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spans="1:26" ht="12.75" customHeight="1">
      <c r="A780" s="62"/>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spans="1:26" ht="12.75" customHeight="1">
      <c r="A781" s="62"/>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spans="1:26" ht="12.75" customHeight="1">
      <c r="A782" s="62"/>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spans="1:26" ht="12.75" customHeight="1">
      <c r="A783" s="62"/>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spans="1:26" ht="12.75" customHeight="1">
      <c r="A784" s="62"/>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spans="1:26" ht="12.75" customHeight="1">
      <c r="A785" s="62"/>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spans="1:26" ht="12.75" customHeight="1">
      <c r="A786" s="62"/>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spans="1:26" ht="12.75" customHeight="1">
      <c r="A787" s="62"/>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spans="1:26" ht="12.75" customHeight="1">
      <c r="A788" s="62"/>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spans="1:26" ht="12.75" customHeight="1">
      <c r="A789" s="62"/>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spans="1:26" ht="12.75" customHeight="1">
      <c r="A790" s="62"/>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spans="1:26" ht="12.75" customHeight="1">
      <c r="A791" s="62"/>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spans="1:26" ht="12.75" customHeight="1">
      <c r="A792" s="62"/>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spans="1:26" ht="12.75" customHeight="1">
      <c r="A793" s="62"/>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spans="1:26" ht="12.75" customHeight="1">
      <c r="A794" s="62"/>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spans="1:26" ht="12.75" customHeight="1">
      <c r="A795" s="62"/>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spans="1:26" ht="12.75" customHeight="1">
      <c r="A796" s="62"/>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spans="1:26" ht="12.75" customHeight="1">
      <c r="A797" s="62"/>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spans="1:26" ht="12.75" customHeight="1">
      <c r="A798" s="62"/>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spans="1:26" ht="12.75" customHeight="1">
      <c r="A799" s="62"/>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spans="1:26" ht="12.75" customHeight="1">
      <c r="A800" s="62"/>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spans="1:26" ht="12.75" customHeight="1">
      <c r="A801" s="62"/>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spans="1:26" ht="12.75" customHeight="1">
      <c r="A802" s="62"/>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spans="1:26" ht="12.75" customHeight="1">
      <c r="A803" s="62"/>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spans="1:26" ht="12.75" customHeight="1">
      <c r="A804" s="62"/>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spans="1:26" ht="12.75" customHeight="1">
      <c r="A805" s="62"/>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spans="1:26" ht="12.75" customHeight="1">
      <c r="A806" s="62"/>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spans="1:26" ht="12.75" customHeight="1">
      <c r="A807" s="62"/>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spans="1:26" ht="12.75" customHeight="1">
      <c r="A808" s="62"/>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spans="1:26" ht="12.75" customHeight="1">
      <c r="A809" s="62"/>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spans="1:26" ht="12.75" customHeight="1">
      <c r="A810" s="62"/>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spans="1:26" ht="12.75" customHeight="1">
      <c r="A811" s="62"/>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spans="1:26" ht="12.75" customHeight="1">
      <c r="A812" s="62"/>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spans="1:26" ht="12.75" customHeight="1">
      <c r="A813" s="62"/>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spans="1:26" ht="12.75" customHeight="1">
      <c r="A814" s="62"/>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spans="1:26" ht="12.75" customHeight="1">
      <c r="A815" s="62"/>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spans="1:26" ht="12.75" customHeight="1">
      <c r="A816" s="62"/>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spans="1:26" ht="12.75" customHeight="1">
      <c r="A817" s="62"/>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spans="1:26" ht="12.75" customHeight="1">
      <c r="A818" s="62"/>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spans="1:26" ht="12.75" customHeight="1">
      <c r="A819" s="62"/>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spans="1:26" ht="12.75" customHeight="1">
      <c r="A820" s="62"/>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spans="1:26" ht="12.75" customHeight="1">
      <c r="A821" s="62"/>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spans="1:26" ht="12.75" customHeight="1">
      <c r="A822" s="62"/>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spans="1:26" ht="12.75" customHeight="1">
      <c r="A823" s="62"/>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spans="1:26" ht="12.75" customHeight="1">
      <c r="A824" s="62"/>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spans="1:26" ht="12.75" customHeight="1">
      <c r="A825" s="62"/>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spans="1:26" ht="12.75" customHeight="1">
      <c r="A826" s="62"/>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spans="1:26" ht="12.75" customHeight="1">
      <c r="A827" s="62"/>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spans="1:26" ht="12.75" customHeight="1">
      <c r="A828" s="62"/>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spans="1:26" ht="12.75" customHeight="1">
      <c r="A829" s="62"/>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spans="1:26" ht="12.75" customHeight="1">
      <c r="A830" s="62"/>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spans="1:26" ht="12.75" customHeight="1">
      <c r="A831" s="62"/>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spans="1:26" ht="12.75" customHeight="1">
      <c r="A832" s="62"/>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spans="1:26" ht="12.75" customHeight="1">
      <c r="A833" s="62"/>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spans="1:26" ht="12.75" customHeight="1">
      <c r="A834" s="62"/>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spans="1:26" ht="12.75" customHeight="1">
      <c r="A835" s="62"/>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spans="1:26" ht="12.75" customHeight="1">
      <c r="A836" s="62"/>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spans="1:26" ht="12.75" customHeight="1">
      <c r="A837" s="62"/>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spans="1:26" ht="12.75" customHeight="1">
      <c r="A838" s="62"/>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spans="1:26" ht="12.75" customHeight="1">
      <c r="A839" s="62"/>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spans="1:26" ht="12.75" customHeight="1">
      <c r="A840" s="62"/>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spans="1:26" ht="12.75" customHeight="1">
      <c r="A841" s="62"/>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spans="1:26" ht="12.75" customHeight="1">
      <c r="A842" s="62"/>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spans="1:26" ht="12.75" customHeight="1">
      <c r="A843" s="62"/>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spans="1:26" ht="12.75" customHeight="1">
      <c r="A844" s="62"/>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spans="1:26" ht="12.75" customHeight="1">
      <c r="A845" s="62"/>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spans="1:26" ht="12.75" customHeight="1">
      <c r="A846" s="62"/>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spans="1:26" ht="12.75" customHeight="1">
      <c r="A847" s="62"/>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spans="1:26" ht="12.75" customHeight="1">
      <c r="A848" s="62"/>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spans="1:26" ht="12.75" customHeight="1">
      <c r="A849" s="62"/>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spans="1:26" ht="12.75" customHeight="1">
      <c r="A850" s="62"/>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spans="1:26" ht="12.75" customHeight="1">
      <c r="A851" s="62"/>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spans="1:26" ht="12.75" customHeight="1">
      <c r="A852" s="62"/>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spans="1:26" ht="12.75" customHeight="1">
      <c r="A853" s="62"/>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spans="1:26" ht="12.75" customHeight="1">
      <c r="A854" s="62"/>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spans="1:26" ht="12.75" customHeight="1">
      <c r="A855" s="62"/>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spans="1:26" ht="12.75" customHeight="1">
      <c r="A856" s="62"/>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spans="1:26" ht="12.75" customHeight="1">
      <c r="A857" s="62"/>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spans="1:26" ht="12.75" customHeight="1">
      <c r="A858" s="62"/>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spans="1:26" ht="12.75" customHeight="1">
      <c r="A859" s="62"/>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spans="1:26" ht="12.75" customHeight="1">
      <c r="A860" s="62"/>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spans="1:26" ht="12.75" customHeight="1">
      <c r="A861" s="62"/>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spans="1:26" ht="12.75" customHeight="1">
      <c r="A862" s="62"/>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spans="1:26" ht="12.75" customHeight="1">
      <c r="A863" s="62"/>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spans="1:26" ht="12.75" customHeight="1">
      <c r="A864" s="62"/>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spans="1:26" ht="12.75" customHeight="1">
      <c r="A865" s="62"/>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spans="1:26" ht="12.75" customHeight="1">
      <c r="A866" s="62"/>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spans="1:26" ht="12.75" customHeight="1">
      <c r="A867" s="62"/>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spans="1:26" ht="12.75" customHeight="1">
      <c r="A868" s="62"/>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spans="1:26" ht="12.75" customHeight="1">
      <c r="A869" s="62"/>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spans="1:26" ht="12.75" customHeight="1">
      <c r="A870" s="62"/>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spans="1:26" ht="12.75" customHeight="1">
      <c r="A871" s="62"/>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spans="1:26" ht="12.75" customHeight="1">
      <c r="A872" s="62"/>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spans="1:26" ht="12.75" customHeight="1">
      <c r="A873" s="62"/>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spans="1:26" ht="12.75" customHeight="1">
      <c r="A874" s="62"/>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spans="1:26" ht="12.75" customHeight="1">
      <c r="A875" s="62"/>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spans="1:26" ht="12.75" customHeight="1">
      <c r="A876" s="62"/>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spans="1:26" ht="12.75" customHeight="1">
      <c r="A877" s="62"/>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spans="1:26" ht="12.75" customHeight="1">
      <c r="A878" s="62"/>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spans="1:26" ht="12.75" customHeight="1">
      <c r="A879" s="62"/>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spans="1:26" ht="12.75" customHeight="1">
      <c r="A880" s="62"/>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spans="1:26" ht="12.75" customHeight="1">
      <c r="A881" s="62"/>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spans="1:26" ht="12.75" customHeight="1">
      <c r="A882" s="62"/>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spans="1:26" ht="12.75" customHeight="1">
      <c r="A883" s="62"/>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spans="1:26" ht="12.75" customHeight="1">
      <c r="A884" s="62"/>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spans="1:26" ht="12.75" customHeight="1">
      <c r="A885" s="62"/>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spans="1:26" ht="12.75" customHeight="1">
      <c r="A886" s="62"/>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spans="1:26" ht="12.75" customHeight="1">
      <c r="A887" s="62"/>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spans="1:26" ht="12.75" customHeight="1">
      <c r="A888" s="62"/>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spans="1:26" ht="12.75" customHeight="1">
      <c r="A889" s="62"/>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spans="1:26" ht="12.75" customHeight="1">
      <c r="A890" s="62"/>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spans="1:26" ht="12.75" customHeight="1">
      <c r="A891" s="62"/>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spans="1:26" ht="12.75" customHeight="1">
      <c r="A892" s="62"/>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spans="1:26" ht="12.75" customHeight="1">
      <c r="A893" s="62"/>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spans="1:26" ht="12.75" customHeight="1">
      <c r="A894" s="62"/>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spans="1:26" ht="12.75" customHeight="1">
      <c r="A895" s="62"/>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spans="1:26" ht="12.75" customHeight="1">
      <c r="A896" s="62"/>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spans="1:26" ht="12.75" customHeight="1">
      <c r="A897" s="62"/>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spans="1:26" ht="12.75" customHeight="1">
      <c r="A898" s="62"/>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spans="1:26" ht="12.75" customHeight="1">
      <c r="A899" s="62"/>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spans="1:26" ht="12.75" customHeight="1">
      <c r="A900" s="62"/>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spans="1:26" ht="12.75" customHeight="1">
      <c r="A901" s="62"/>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spans="1:26" ht="12.75" customHeight="1">
      <c r="A902" s="62"/>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spans="1:26" ht="12.75" customHeight="1">
      <c r="A903" s="62"/>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spans="1:26" ht="12.75" customHeight="1">
      <c r="A904" s="62"/>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spans="1:26" ht="12.75" customHeight="1">
      <c r="A905" s="62"/>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spans="1:26" ht="12.75" customHeight="1">
      <c r="A906" s="62"/>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spans="1:26" ht="12.75" customHeight="1">
      <c r="A907" s="62"/>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spans="1:26" ht="12.75" customHeight="1">
      <c r="A908" s="62"/>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spans="1:26" ht="12.75" customHeight="1">
      <c r="A909" s="62"/>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spans="1:26" ht="12.75" customHeight="1">
      <c r="A910" s="62"/>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spans="1:26" ht="12.75" customHeight="1">
      <c r="A911" s="62"/>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spans="1:26" ht="12.75" customHeight="1">
      <c r="A912" s="62"/>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spans="1:26" ht="12.75" customHeight="1">
      <c r="A913" s="62"/>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spans="1:26" ht="12.75" customHeight="1">
      <c r="A914" s="62"/>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spans="1:26" ht="12.75" customHeight="1">
      <c r="A915" s="62"/>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spans="1:26" ht="12.75" customHeight="1">
      <c r="A916" s="62"/>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spans="1:26" ht="12.75" customHeight="1">
      <c r="A917" s="62"/>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spans="1:26" ht="12.75" customHeight="1">
      <c r="A918" s="62"/>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spans="1:26" ht="12.75" customHeight="1">
      <c r="A919" s="62"/>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spans="1:26" ht="12.75" customHeight="1">
      <c r="A920" s="62"/>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spans="1:26" ht="12.75" customHeight="1">
      <c r="A921" s="62"/>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spans="1:26" ht="12.75" customHeight="1">
      <c r="A922" s="62"/>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spans="1:26" ht="12.75" customHeight="1">
      <c r="A923" s="62"/>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spans="1:26" ht="12.75" customHeight="1">
      <c r="A924" s="62"/>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spans="1:26" ht="12.75" customHeight="1">
      <c r="A925" s="62"/>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spans="1:26" ht="12.75" customHeight="1">
      <c r="A926" s="62"/>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spans="1:26" ht="12.75" customHeight="1">
      <c r="A927" s="62"/>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spans="1:26" ht="12.75" customHeight="1">
      <c r="A928" s="62"/>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spans="1:26" ht="12.75" customHeight="1">
      <c r="A929" s="62"/>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spans="1:26" ht="12.75" customHeight="1">
      <c r="A930" s="62"/>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spans="1:26" ht="12.75" customHeight="1">
      <c r="A931" s="62"/>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spans="1:26" ht="12.75" customHeight="1">
      <c r="A932" s="62"/>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spans="1:26" ht="12.75" customHeight="1">
      <c r="A933" s="62"/>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spans="1:26" ht="12.75" customHeight="1">
      <c r="A934" s="62"/>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spans="1:26" ht="12.75" customHeight="1">
      <c r="A935" s="62"/>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spans="1:26" ht="12.75" customHeight="1">
      <c r="A936" s="62"/>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spans="1:26" ht="12.75" customHeight="1">
      <c r="A937" s="62"/>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spans="1:26" ht="12.75" customHeight="1">
      <c r="A938" s="62"/>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spans="1:26" ht="12.75" customHeight="1">
      <c r="A939" s="62"/>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spans="1:26" ht="12.75" customHeight="1">
      <c r="A940" s="62"/>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spans="1:26" ht="12.75" customHeight="1">
      <c r="A941" s="62"/>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spans="1:26" ht="12.75" customHeight="1">
      <c r="A942" s="62"/>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spans="1:26" ht="12.75" customHeight="1">
      <c r="A943" s="62"/>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spans="1:26" ht="12.75" customHeight="1">
      <c r="A944" s="62"/>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spans="1:26" ht="12.75" customHeight="1">
      <c r="A945" s="62"/>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spans="1:26" ht="12.75" customHeight="1">
      <c r="A946" s="62"/>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spans="1:26" ht="12.75" customHeight="1">
      <c r="A947" s="62"/>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spans="1:26" ht="12.75" customHeight="1">
      <c r="A948" s="62"/>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spans="1:26" ht="12.75" customHeight="1">
      <c r="A949" s="62"/>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spans="1:26" ht="12.75" customHeight="1">
      <c r="A950" s="62"/>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spans="1:26" ht="12.75" customHeight="1">
      <c r="A951" s="62"/>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spans="1:26" ht="12.75" customHeight="1">
      <c r="A952" s="62"/>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spans="1:26" ht="12.75" customHeight="1">
      <c r="A953" s="62"/>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spans="1:26" ht="12.75" customHeight="1">
      <c r="A954" s="62"/>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spans="1:26" ht="12.75" customHeight="1">
      <c r="A955" s="62"/>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spans="1:26" ht="12.75" customHeight="1">
      <c r="A956" s="62"/>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spans="1:26" ht="12.75" customHeight="1">
      <c r="A957" s="62"/>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spans="1:26" ht="12.75" customHeight="1">
      <c r="A958" s="62"/>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spans="1:26" ht="12.75" customHeight="1">
      <c r="A959" s="62"/>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spans="1:26" ht="12.75" customHeight="1">
      <c r="A960" s="62"/>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spans="1:26" ht="12.75" customHeight="1">
      <c r="A961" s="62"/>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spans="1:26" ht="12.75" customHeight="1">
      <c r="A962" s="62"/>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spans="1:26" ht="12.75" customHeight="1">
      <c r="A963" s="62"/>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spans="1:26" ht="12.75" customHeight="1">
      <c r="A964" s="62"/>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spans="1:26" ht="12.75" customHeight="1">
      <c r="A965" s="62"/>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spans="1:26" ht="12.75" customHeight="1">
      <c r="A966" s="62"/>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spans="1:26" ht="12.75" customHeight="1">
      <c r="A967" s="62"/>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spans="1:26" ht="12.75" customHeight="1">
      <c r="A968" s="62"/>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spans="1:26" ht="12.75" customHeight="1">
      <c r="A969" s="62"/>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spans="1:26" ht="12.75" customHeight="1">
      <c r="A970" s="62"/>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spans="1:26" ht="12.75" customHeight="1">
      <c r="A971" s="62"/>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spans="1:26" ht="12.75" customHeight="1">
      <c r="A972" s="62"/>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spans="1:26" ht="12.75" customHeight="1">
      <c r="A973" s="62"/>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spans="1:26" ht="12.75" customHeight="1">
      <c r="A974" s="62"/>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spans="1:26" ht="12.75" customHeight="1">
      <c r="A975" s="62"/>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spans="1:26" ht="12.75" customHeight="1">
      <c r="A976" s="62"/>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spans="1:26" ht="12.75" customHeight="1">
      <c r="A977" s="62"/>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spans="1:26" ht="12.75" customHeight="1">
      <c r="A978" s="62"/>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spans="1:26" ht="12.75" customHeight="1">
      <c r="A979" s="62"/>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spans="1:26" ht="12.75" customHeight="1">
      <c r="A980" s="62"/>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spans="1:26" ht="12.75" customHeight="1">
      <c r="A981" s="62"/>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row r="982" spans="1:26" ht="12.75" customHeight="1">
      <c r="A982" s="62"/>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row>
    <row r="983" spans="1:26" ht="12.75" customHeight="1">
      <c r="A983" s="62"/>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row>
    <row r="984" spans="1:26" ht="12.75" customHeight="1">
      <c r="A984" s="62"/>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row>
    <row r="985" spans="1:26" ht="12.75" customHeight="1">
      <c r="A985" s="62"/>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row>
    <row r="986" spans="1:26" ht="12.75" customHeight="1">
      <c r="A986" s="62"/>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row>
    <row r="987" spans="1:26" ht="12.75" customHeight="1">
      <c r="A987" s="62"/>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row>
    <row r="988" spans="1:26" ht="12.75" customHeight="1">
      <c r="A988" s="62"/>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row>
    <row r="989" spans="1:26" ht="12.75" customHeight="1">
      <c r="A989" s="62"/>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row>
    <row r="990" spans="1:26" ht="12.75" customHeight="1">
      <c r="A990" s="62"/>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row>
    <row r="991" spans="1:26" ht="12.75" customHeight="1">
      <c r="A991" s="62"/>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row>
    <row r="992" spans="1:26" ht="12.75" customHeight="1">
      <c r="A992" s="62"/>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row>
    <row r="993" spans="1:26" ht="12.75" customHeight="1">
      <c r="A993" s="62"/>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row>
    <row r="994" spans="1:26" ht="12.75" customHeight="1">
      <c r="A994" s="62"/>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row>
    <row r="995" spans="1:26" ht="12.75" customHeight="1">
      <c r="A995" s="62"/>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row>
    <row r="996" spans="1:26" ht="12.75" customHeight="1">
      <c r="A996" s="62"/>
      <c r="B996" s="67"/>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row>
    <row r="997" spans="1:26" ht="12.75" customHeight="1">
      <c r="A997" s="62"/>
      <c r="B997" s="67"/>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row>
    <row r="998" spans="1:26" ht="12.75" customHeight="1">
      <c r="A998" s="62"/>
      <c r="B998" s="67"/>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row>
    <row r="999" spans="1:26" ht="12.75" customHeight="1">
      <c r="A999" s="62"/>
      <c r="B999" s="67"/>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row>
    <row r="1000" spans="1:26" ht="12.75" customHeight="1">
      <c r="A1000" s="62"/>
      <c r="B1000" s="67"/>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row>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BEC66-42AF-4734-B06D-02681EE63C76}">
  <dimension ref="A1:Z1000"/>
  <sheetViews>
    <sheetView showGridLines="0" workbookViewId="0">
      <selection activeCell="K52" sqref="K52"/>
    </sheetView>
  </sheetViews>
  <sheetFormatPr defaultColWidth="12.7109375" defaultRowHeight="15" customHeight="1"/>
  <cols>
    <col min="1" max="2" width="3.7109375" style="61" customWidth="1"/>
    <col min="3" max="3" width="10.7109375" style="61" customWidth="1"/>
    <col min="4" max="11" width="9" style="61" customWidth="1"/>
    <col min="12" max="12" width="9.28515625" style="61" customWidth="1"/>
    <col min="13" max="17" width="8.7109375" style="61" hidden="1" customWidth="1"/>
    <col min="18" max="26" width="8.7109375" style="61" customWidth="1"/>
    <col min="27" max="16384" width="12.7109375" style="61"/>
  </cols>
  <sheetData>
    <row r="1" spans="1:26" ht="12.75" customHeight="1">
      <c r="A1" s="363" t="s">
        <v>811</v>
      </c>
      <c r="B1" s="364"/>
      <c r="C1" s="364"/>
      <c r="D1" s="364"/>
      <c r="E1" s="364"/>
      <c r="F1" s="364"/>
      <c r="G1" s="364"/>
      <c r="H1" s="364"/>
      <c r="I1" s="364"/>
      <c r="J1" s="364"/>
      <c r="K1" s="364"/>
      <c r="L1" s="67"/>
      <c r="M1" s="67"/>
      <c r="N1" s="67"/>
      <c r="O1" s="67"/>
      <c r="P1" s="67"/>
      <c r="Q1" s="67"/>
      <c r="R1" s="67"/>
      <c r="S1" s="67"/>
      <c r="T1" s="67"/>
      <c r="U1" s="67"/>
      <c r="V1" s="67"/>
      <c r="W1" s="67"/>
      <c r="X1" s="67"/>
      <c r="Y1" s="67"/>
      <c r="Z1" s="67"/>
    </row>
    <row r="2" spans="1:26" ht="12.75" customHeight="1">
      <c r="A2" s="67"/>
      <c r="B2" s="67"/>
      <c r="C2" s="67"/>
      <c r="D2" s="67"/>
      <c r="E2" s="67"/>
      <c r="F2" s="67"/>
      <c r="G2" s="67"/>
      <c r="H2" s="67"/>
      <c r="I2" s="67"/>
      <c r="J2" s="67"/>
      <c r="K2" s="67"/>
      <c r="L2" s="67"/>
      <c r="M2" s="67"/>
      <c r="N2" s="67"/>
      <c r="O2" s="67"/>
      <c r="P2" s="67"/>
      <c r="Q2" s="67"/>
      <c r="R2" s="67"/>
      <c r="S2" s="67"/>
      <c r="T2" s="67"/>
      <c r="U2" s="67"/>
      <c r="V2" s="67"/>
      <c r="W2" s="67"/>
      <c r="X2" s="67"/>
      <c r="Y2" s="67"/>
      <c r="Z2" s="67"/>
    </row>
    <row r="3" spans="1:26" ht="42" customHeight="1">
      <c r="A3" s="124" t="s">
        <v>812</v>
      </c>
      <c r="B3" s="395" t="s">
        <v>813</v>
      </c>
      <c r="C3" s="366"/>
      <c r="D3" s="366"/>
      <c r="E3" s="366"/>
      <c r="F3" s="366"/>
      <c r="G3" s="366"/>
      <c r="H3" s="366"/>
      <c r="I3" s="366"/>
      <c r="J3" s="366"/>
      <c r="K3" s="366"/>
      <c r="L3" s="67"/>
      <c r="M3" s="67"/>
      <c r="N3" s="67"/>
      <c r="O3" s="67"/>
      <c r="P3" s="67"/>
      <c r="Q3" s="67"/>
      <c r="R3" s="67"/>
      <c r="S3" s="67"/>
      <c r="T3" s="67"/>
      <c r="U3" s="67"/>
      <c r="V3" s="67"/>
      <c r="W3" s="67"/>
      <c r="X3" s="67"/>
      <c r="Y3" s="67"/>
      <c r="Z3" s="67"/>
    </row>
    <row r="4" spans="1:26" ht="66" customHeight="1">
      <c r="A4" s="67"/>
      <c r="B4" s="479" t="s">
        <v>814</v>
      </c>
      <c r="C4" s="380"/>
      <c r="D4" s="380"/>
      <c r="E4" s="380"/>
      <c r="F4" s="380"/>
      <c r="G4" s="380"/>
      <c r="H4" s="380"/>
      <c r="I4" s="380"/>
      <c r="J4" s="380"/>
      <c r="K4" s="408"/>
      <c r="L4" s="67"/>
      <c r="M4" s="67"/>
      <c r="N4" s="67"/>
      <c r="O4" s="67"/>
      <c r="P4" s="67"/>
      <c r="Q4" s="67"/>
      <c r="R4" s="67"/>
      <c r="S4" s="67"/>
      <c r="T4" s="67"/>
      <c r="U4" s="67"/>
      <c r="V4" s="67"/>
      <c r="W4" s="67"/>
      <c r="X4" s="67"/>
      <c r="Y4" s="67"/>
      <c r="Z4" s="67"/>
    </row>
    <row r="5" spans="1:26" ht="12.75" customHeight="1">
      <c r="A5" s="135"/>
      <c r="B5" s="136"/>
      <c r="C5" s="139"/>
      <c r="D5" s="138"/>
      <c r="E5" s="138"/>
      <c r="F5" s="138"/>
      <c r="G5" s="138"/>
      <c r="H5" s="138"/>
      <c r="I5" s="137"/>
      <c r="J5" s="136" t="s">
        <v>815</v>
      </c>
      <c r="K5" s="136" t="s">
        <v>816</v>
      </c>
      <c r="L5" s="135"/>
      <c r="M5" s="135"/>
      <c r="N5" s="135"/>
      <c r="O5" s="135"/>
      <c r="P5" s="135"/>
      <c r="Q5" s="135"/>
      <c r="R5" s="135"/>
      <c r="S5" s="135"/>
      <c r="T5" s="135"/>
      <c r="U5" s="135"/>
      <c r="V5" s="135"/>
      <c r="W5" s="135"/>
      <c r="X5" s="135"/>
      <c r="Y5" s="135"/>
      <c r="Z5" s="135"/>
    </row>
    <row r="6" spans="1:26" ht="55.5" customHeight="1">
      <c r="A6" s="117"/>
      <c r="B6" s="134" t="s">
        <v>135</v>
      </c>
      <c r="C6" s="480" t="s">
        <v>817</v>
      </c>
      <c r="D6" s="370"/>
      <c r="E6" s="370"/>
      <c r="F6" s="370"/>
      <c r="G6" s="370"/>
      <c r="H6" s="370"/>
      <c r="I6" s="371"/>
      <c r="J6" s="133" t="s">
        <v>725</v>
      </c>
      <c r="K6" s="133" t="s">
        <v>818</v>
      </c>
      <c r="L6" s="117"/>
      <c r="M6" s="117"/>
      <c r="N6" s="117"/>
      <c r="O6" s="117"/>
      <c r="P6" s="117"/>
      <c r="Q6" s="117"/>
      <c r="R6" s="117"/>
      <c r="S6" s="117"/>
      <c r="T6" s="117"/>
      <c r="U6" s="117"/>
      <c r="V6" s="117"/>
      <c r="W6" s="117"/>
      <c r="X6" s="117"/>
      <c r="Y6" s="117"/>
      <c r="Z6" s="117"/>
    </row>
    <row r="7" spans="1:26" ht="46.5" customHeight="1">
      <c r="A7" s="117"/>
      <c r="B7" s="134" t="s">
        <v>137</v>
      </c>
      <c r="C7" s="480" t="s">
        <v>819</v>
      </c>
      <c r="D7" s="370"/>
      <c r="E7" s="370"/>
      <c r="F7" s="370"/>
      <c r="G7" s="370"/>
      <c r="H7" s="370"/>
      <c r="I7" s="371"/>
      <c r="J7" s="133" t="s">
        <v>725</v>
      </c>
      <c r="K7" s="133" t="s">
        <v>820</v>
      </c>
      <c r="L7" s="117"/>
      <c r="M7" s="117"/>
      <c r="N7" s="117"/>
      <c r="O7" s="117"/>
      <c r="P7" s="117"/>
      <c r="Q7" s="117"/>
      <c r="R7" s="117"/>
      <c r="S7" s="117"/>
      <c r="T7" s="117"/>
      <c r="U7" s="117"/>
      <c r="V7" s="117"/>
      <c r="W7" s="117"/>
      <c r="X7" s="117"/>
      <c r="Y7" s="117"/>
      <c r="Z7" s="117"/>
    </row>
    <row r="8" spans="1:26" ht="24.75" customHeight="1">
      <c r="A8" s="117"/>
      <c r="B8" s="134" t="s">
        <v>138</v>
      </c>
      <c r="C8" s="481" t="s">
        <v>821</v>
      </c>
      <c r="D8" s="370"/>
      <c r="E8" s="370"/>
      <c r="F8" s="370"/>
      <c r="G8" s="370"/>
      <c r="H8" s="370"/>
      <c r="I8" s="371"/>
      <c r="J8" s="133" t="s">
        <v>725</v>
      </c>
      <c r="K8" s="133" t="s">
        <v>822</v>
      </c>
      <c r="L8" s="117"/>
      <c r="M8" s="117"/>
      <c r="N8" s="117"/>
      <c r="O8" s="117"/>
      <c r="P8" s="117"/>
      <c r="Q8" s="117"/>
      <c r="R8" s="117"/>
      <c r="S8" s="117"/>
      <c r="T8" s="117"/>
      <c r="U8" s="117"/>
      <c r="V8" s="117"/>
      <c r="W8" s="117"/>
      <c r="X8" s="117"/>
      <c r="Y8" s="117"/>
      <c r="Z8" s="117"/>
    </row>
    <row r="9" spans="1:26" ht="25.5" customHeight="1">
      <c r="A9" s="117"/>
      <c r="B9" s="134" t="s">
        <v>140</v>
      </c>
      <c r="C9" s="481" t="s">
        <v>823</v>
      </c>
      <c r="D9" s="370"/>
      <c r="E9" s="370"/>
      <c r="F9" s="370"/>
      <c r="G9" s="370"/>
      <c r="H9" s="370"/>
      <c r="I9" s="371"/>
      <c r="J9" s="133" t="s">
        <v>725</v>
      </c>
      <c r="K9" s="133" t="s">
        <v>725</v>
      </c>
      <c r="L9" s="117"/>
      <c r="M9" s="117"/>
      <c r="N9" s="117"/>
      <c r="O9" s="117"/>
      <c r="P9" s="117"/>
      <c r="Q9" s="117"/>
      <c r="R9" s="117"/>
      <c r="S9" s="117"/>
      <c r="T9" s="117"/>
      <c r="U9" s="117"/>
      <c r="V9" s="117"/>
      <c r="W9" s="117"/>
      <c r="X9" s="117"/>
      <c r="Y9" s="117"/>
      <c r="Z9" s="117"/>
    </row>
    <row r="10" spans="1:26" ht="12.75" customHeight="1">
      <c r="A10" s="117"/>
      <c r="B10" s="134" t="s">
        <v>142</v>
      </c>
      <c r="C10" s="481" t="s">
        <v>824</v>
      </c>
      <c r="D10" s="370"/>
      <c r="E10" s="370"/>
      <c r="F10" s="370"/>
      <c r="G10" s="370"/>
      <c r="H10" s="370"/>
      <c r="I10" s="371"/>
      <c r="J10" s="133" t="s">
        <v>822</v>
      </c>
      <c r="K10" s="133" t="s">
        <v>725</v>
      </c>
      <c r="L10" s="117"/>
      <c r="M10" s="117"/>
      <c r="N10" s="117"/>
      <c r="O10" s="117"/>
      <c r="P10" s="117"/>
      <c r="Q10" s="117"/>
      <c r="R10" s="117"/>
      <c r="S10" s="117"/>
      <c r="T10" s="117"/>
      <c r="U10" s="117"/>
      <c r="V10" s="117"/>
      <c r="W10" s="117"/>
      <c r="X10" s="117"/>
      <c r="Y10" s="117"/>
      <c r="Z10" s="117"/>
    </row>
    <row r="11" spans="1:26" ht="12.75" customHeight="1">
      <c r="A11" s="117"/>
      <c r="B11" s="134" t="s">
        <v>144</v>
      </c>
      <c r="C11" s="481" t="s">
        <v>825</v>
      </c>
      <c r="D11" s="370"/>
      <c r="E11" s="370"/>
      <c r="F11" s="370"/>
      <c r="G11" s="370"/>
      <c r="H11" s="370"/>
      <c r="I11" s="371"/>
      <c r="J11" s="133" t="s">
        <v>725</v>
      </c>
      <c r="K11" s="133" t="s">
        <v>725</v>
      </c>
      <c r="L11" s="117"/>
      <c r="M11" s="117"/>
      <c r="N11" s="117"/>
      <c r="O11" s="117"/>
      <c r="P11" s="117"/>
      <c r="Q11" s="117"/>
      <c r="R11" s="117"/>
      <c r="S11" s="117"/>
      <c r="T11" s="117"/>
      <c r="U11" s="117"/>
      <c r="V11" s="117"/>
      <c r="W11" s="117"/>
      <c r="X11" s="117"/>
      <c r="Y11" s="117"/>
      <c r="Z11" s="117"/>
    </row>
    <row r="12" spans="1:26" ht="12.75" customHeight="1">
      <c r="A12" s="117"/>
      <c r="B12" s="134" t="s">
        <v>145</v>
      </c>
      <c r="C12" s="481" t="s">
        <v>826</v>
      </c>
      <c r="D12" s="370"/>
      <c r="E12" s="370"/>
      <c r="F12" s="370"/>
      <c r="G12" s="370"/>
      <c r="H12" s="370"/>
      <c r="I12" s="371"/>
      <c r="J12" s="133" t="s">
        <v>725</v>
      </c>
      <c r="K12" s="133" t="s">
        <v>822</v>
      </c>
      <c r="L12" s="117"/>
      <c r="M12" s="117"/>
      <c r="N12" s="117"/>
      <c r="O12" s="117"/>
      <c r="P12" s="117"/>
      <c r="Q12" s="117"/>
      <c r="R12" s="117"/>
      <c r="S12" s="117"/>
      <c r="T12" s="117"/>
      <c r="U12" s="117"/>
      <c r="V12" s="117"/>
      <c r="W12" s="117"/>
      <c r="X12" s="117"/>
      <c r="Y12" s="117"/>
      <c r="Z12" s="117"/>
    </row>
    <row r="13" spans="1:26" ht="12.75" customHeight="1">
      <c r="A13" s="67"/>
      <c r="B13" s="132"/>
      <c r="C13" s="132"/>
      <c r="D13" s="132"/>
      <c r="E13" s="132"/>
      <c r="F13" s="132"/>
      <c r="G13" s="132"/>
      <c r="H13" s="132"/>
      <c r="I13" s="132"/>
      <c r="J13" s="132"/>
      <c r="K13" s="132"/>
      <c r="L13" s="67"/>
      <c r="M13" s="67"/>
      <c r="N13" s="67"/>
      <c r="O13" s="67"/>
      <c r="P13" s="67"/>
      <c r="Q13" s="131"/>
      <c r="R13" s="67"/>
      <c r="S13" s="67"/>
      <c r="T13" s="67"/>
      <c r="U13" s="67"/>
      <c r="V13" s="67"/>
      <c r="W13" s="67"/>
      <c r="X13" s="67"/>
      <c r="Y13" s="67"/>
      <c r="Z13" s="67"/>
    </row>
    <row r="14" spans="1:26" ht="31.5" customHeight="1">
      <c r="A14" s="67"/>
      <c r="B14" s="478" t="s">
        <v>827</v>
      </c>
      <c r="C14" s="366"/>
      <c r="D14" s="366"/>
      <c r="E14" s="366"/>
      <c r="F14" s="366"/>
      <c r="G14" s="366"/>
      <c r="H14" s="366"/>
      <c r="I14" s="366"/>
      <c r="J14" s="366"/>
      <c r="K14" s="366"/>
      <c r="L14" s="67"/>
      <c r="M14" s="67"/>
      <c r="N14" s="67"/>
      <c r="O14" s="67"/>
      <c r="P14" s="67"/>
      <c r="Q14" s="67"/>
      <c r="R14" s="67"/>
      <c r="S14" s="67"/>
      <c r="T14" s="67"/>
      <c r="U14" s="67"/>
      <c r="V14" s="67"/>
      <c r="W14" s="67"/>
      <c r="X14" s="67"/>
      <c r="Y14" s="67"/>
      <c r="Z14" s="67"/>
    </row>
    <row r="15" spans="1:26" ht="55.5" customHeight="1">
      <c r="A15" s="67"/>
      <c r="B15" s="478" t="s">
        <v>828</v>
      </c>
      <c r="C15" s="366"/>
      <c r="D15" s="366"/>
      <c r="E15" s="366"/>
      <c r="F15" s="366"/>
      <c r="G15" s="366"/>
      <c r="H15" s="366"/>
      <c r="I15" s="366"/>
      <c r="J15" s="366"/>
      <c r="K15" s="366"/>
      <c r="L15" s="67"/>
      <c r="M15" s="67"/>
      <c r="N15" s="67"/>
      <c r="O15" s="67"/>
      <c r="P15" s="67"/>
      <c r="Q15" s="67"/>
      <c r="R15" s="67"/>
      <c r="S15" s="67"/>
      <c r="T15" s="67"/>
      <c r="U15" s="67"/>
      <c r="V15" s="67"/>
      <c r="W15" s="67"/>
      <c r="X15" s="67"/>
      <c r="Y15" s="67"/>
      <c r="Z15" s="67"/>
    </row>
    <row r="16" spans="1:26" ht="32.25" customHeight="1">
      <c r="A16" s="67"/>
      <c r="B16" s="478" t="s">
        <v>829</v>
      </c>
      <c r="C16" s="366"/>
      <c r="D16" s="366"/>
      <c r="E16" s="366"/>
      <c r="F16" s="366"/>
      <c r="G16" s="366"/>
      <c r="H16" s="366"/>
      <c r="I16" s="366"/>
      <c r="J16" s="366"/>
      <c r="K16" s="366"/>
      <c r="L16" s="67"/>
      <c r="M16" s="67"/>
      <c r="N16" s="67"/>
      <c r="O16" s="67"/>
      <c r="P16" s="67"/>
      <c r="Q16" s="67"/>
      <c r="R16" s="67"/>
      <c r="S16" s="67"/>
      <c r="T16" s="67"/>
      <c r="U16" s="67"/>
      <c r="V16" s="67"/>
      <c r="W16" s="67"/>
      <c r="X16" s="67"/>
      <c r="Y16" s="67"/>
      <c r="Z16" s="67"/>
    </row>
    <row r="17" spans="1:26" ht="67.5" customHeight="1">
      <c r="A17" s="67"/>
      <c r="B17" s="478" t="s">
        <v>830</v>
      </c>
      <c r="C17" s="366"/>
      <c r="D17" s="366"/>
      <c r="E17" s="366"/>
      <c r="F17" s="366"/>
      <c r="G17" s="366"/>
      <c r="H17" s="366"/>
      <c r="I17" s="366"/>
      <c r="J17" s="366"/>
      <c r="K17" s="366"/>
      <c r="L17" s="67"/>
      <c r="M17" s="67"/>
      <c r="N17" s="67"/>
      <c r="O17" s="67"/>
      <c r="P17" s="67"/>
      <c r="Q17" s="67"/>
      <c r="R17" s="67"/>
      <c r="S17" s="67"/>
      <c r="T17" s="67"/>
      <c r="U17" s="67"/>
      <c r="V17" s="67"/>
      <c r="W17" s="67"/>
      <c r="X17" s="67"/>
      <c r="Y17" s="67"/>
      <c r="Z17" s="67"/>
    </row>
    <row r="18" spans="1:26" ht="26.25" customHeight="1">
      <c r="A18" s="67"/>
      <c r="B18" s="478" t="s">
        <v>831</v>
      </c>
      <c r="C18" s="366"/>
      <c r="D18" s="366"/>
      <c r="E18" s="366"/>
      <c r="F18" s="366"/>
      <c r="G18" s="366"/>
      <c r="H18" s="366"/>
      <c r="I18" s="366"/>
      <c r="J18" s="366"/>
      <c r="K18" s="366"/>
      <c r="L18" s="67"/>
      <c r="M18" s="67"/>
      <c r="N18" s="67"/>
      <c r="O18" s="67"/>
      <c r="P18" s="67"/>
      <c r="Q18" s="67"/>
      <c r="R18" s="67"/>
      <c r="S18" s="67"/>
      <c r="T18" s="67"/>
      <c r="U18" s="67"/>
      <c r="V18" s="67"/>
      <c r="W18" s="67"/>
      <c r="X18" s="67"/>
      <c r="Y18" s="67"/>
      <c r="Z18" s="67"/>
    </row>
    <row r="19" spans="1:26" ht="12.75" customHeight="1">
      <c r="A19" s="67"/>
      <c r="B19" s="67"/>
      <c r="C19" s="89"/>
      <c r="D19" s="89"/>
      <c r="E19" s="89"/>
      <c r="F19" s="89"/>
      <c r="G19" s="89"/>
      <c r="H19" s="89"/>
      <c r="I19" s="89"/>
      <c r="J19" s="89"/>
      <c r="K19" s="89"/>
      <c r="L19" s="67"/>
      <c r="M19" s="67"/>
      <c r="N19" s="67"/>
      <c r="O19" s="67"/>
      <c r="P19" s="67"/>
      <c r="Q19" s="67"/>
      <c r="R19" s="67"/>
      <c r="S19" s="67"/>
      <c r="T19" s="67"/>
      <c r="U19" s="67"/>
      <c r="V19" s="67"/>
      <c r="W19" s="67"/>
      <c r="X19" s="67"/>
      <c r="Y19" s="67"/>
      <c r="Z19" s="67"/>
    </row>
    <row r="20" spans="1:26" ht="12.75" customHeight="1">
      <c r="A20" s="66" t="s">
        <v>812</v>
      </c>
      <c r="B20" s="458"/>
      <c r="C20" s="370"/>
      <c r="D20" s="370"/>
      <c r="E20" s="370"/>
      <c r="F20" s="370"/>
      <c r="G20" s="370"/>
      <c r="H20" s="371"/>
      <c r="I20" s="129" t="s">
        <v>832</v>
      </c>
      <c r="J20" s="129" t="s">
        <v>833</v>
      </c>
      <c r="K20" s="129" t="s">
        <v>417</v>
      </c>
      <c r="L20" s="67"/>
      <c r="M20" s="67"/>
      <c r="N20" s="67"/>
      <c r="O20" s="67"/>
      <c r="P20" s="67"/>
      <c r="Q20" s="67"/>
      <c r="R20" s="67"/>
      <c r="S20" s="67"/>
      <c r="T20" s="67"/>
      <c r="U20" s="67"/>
      <c r="V20" s="67"/>
      <c r="W20" s="67"/>
      <c r="X20" s="67"/>
      <c r="Y20" s="67"/>
      <c r="Z20" s="67"/>
    </row>
    <row r="21" spans="1:26" ht="12.75" customHeight="1">
      <c r="A21" s="66"/>
      <c r="B21" s="119" t="s">
        <v>135</v>
      </c>
      <c r="C21" s="482" t="s">
        <v>834</v>
      </c>
      <c r="D21" s="370"/>
      <c r="E21" s="370"/>
      <c r="F21" s="370"/>
      <c r="G21" s="370"/>
      <c r="H21" s="371"/>
      <c r="I21" s="119">
        <v>1907</v>
      </c>
      <c r="J21" s="119">
        <v>4</v>
      </c>
      <c r="K21" s="119">
        <f t="shared" ref="K21:K30" si="0">SUM(I21:J21)</f>
        <v>1911</v>
      </c>
      <c r="L21" s="67"/>
      <c r="M21" s="67"/>
      <c r="N21" s="67"/>
      <c r="O21" s="67"/>
      <c r="P21" s="67"/>
      <c r="Q21" s="67"/>
      <c r="R21" s="67"/>
      <c r="S21" s="67"/>
      <c r="T21" s="67"/>
      <c r="U21" s="67"/>
      <c r="V21" s="67"/>
      <c r="W21" s="67"/>
      <c r="X21" s="67"/>
      <c r="Y21" s="67"/>
      <c r="Z21" s="67"/>
    </row>
    <row r="22" spans="1:26" ht="12.75" customHeight="1">
      <c r="A22" s="66"/>
      <c r="B22" s="119" t="s">
        <v>137</v>
      </c>
      <c r="C22" s="482" t="s">
        <v>835</v>
      </c>
      <c r="D22" s="370"/>
      <c r="E22" s="370"/>
      <c r="F22" s="370"/>
      <c r="G22" s="370"/>
      <c r="H22" s="371"/>
      <c r="I22" s="119">
        <f>5+357+94+143+12+13</f>
        <v>624</v>
      </c>
      <c r="J22" s="119">
        <v>0</v>
      </c>
      <c r="K22" s="119">
        <f t="shared" si="0"/>
        <v>624</v>
      </c>
      <c r="L22" s="67"/>
      <c r="M22" s="67"/>
      <c r="N22" s="67"/>
      <c r="O22" s="67"/>
      <c r="P22" s="67"/>
      <c r="Q22" s="67"/>
      <c r="R22" s="67"/>
      <c r="S22" s="67"/>
      <c r="T22" s="67"/>
      <c r="U22" s="67"/>
      <c r="V22" s="67"/>
      <c r="W22" s="67"/>
      <c r="X22" s="67"/>
      <c r="Y22" s="67"/>
      <c r="Z22" s="67"/>
    </row>
    <row r="23" spans="1:26" ht="12.75" customHeight="1">
      <c r="A23" s="66"/>
      <c r="B23" s="119" t="s">
        <v>138</v>
      </c>
      <c r="C23" s="482" t="s">
        <v>836</v>
      </c>
      <c r="D23" s="370"/>
      <c r="E23" s="370"/>
      <c r="F23" s="370"/>
      <c r="G23" s="370"/>
      <c r="H23" s="371"/>
      <c r="I23" s="119">
        <v>734</v>
      </c>
      <c r="J23" s="119">
        <v>0</v>
      </c>
      <c r="K23" s="119">
        <f t="shared" si="0"/>
        <v>734</v>
      </c>
      <c r="L23" s="67"/>
      <c r="M23" s="67"/>
      <c r="N23" s="67"/>
      <c r="O23" s="67"/>
      <c r="P23" s="67"/>
      <c r="Q23" s="67"/>
      <c r="R23" s="67"/>
      <c r="S23" s="67"/>
      <c r="T23" s="67"/>
      <c r="U23" s="67"/>
      <c r="V23" s="67"/>
      <c r="W23" s="67"/>
      <c r="X23" s="67"/>
      <c r="Y23" s="67"/>
      <c r="Z23" s="67"/>
    </row>
    <row r="24" spans="1:26" ht="12.75" customHeight="1">
      <c r="A24" s="66"/>
      <c r="B24" s="119" t="s">
        <v>140</v>
      </c>
      <c r="C24" s="482" t="s">
        <v>837</v>
      </c>
      <c r="D24" s="370"/>
      <c r="E24" s="370"/>
      <c r="F24" s="370"/>
      <c r="G24" s="370"/>
      <c r="H24" s="371"/>
      <c r="I24" s="119">
        <v>1173</v>
      </c>
      <c r="J24" s="119">
        <v>4</v>
      </c>
      <c r="K24" s="119">
        <f t="shared" si="0"/>
        <v>1177</v>
      </c>
      <c r="L24" s="67"/>
      <c r="M24" s="67"/>
      <c r="N24" s="67"/>
      <c r="O24" s="67"/>
      <c r="P24" s="67"/>
      <c r="Q24" s="67"/>
      <c r="R24" s="67"/>
      <c r="S24" s="67"/>
      <c r="T24" s="67"/>
      <c r="U24" s="67"/>
      <c r="V24" s="67"/>
      <c r="W24" s="67"/>
      <c r="X24" s="67"/>
      <c r="Y24" s="67"/>
      <c r="Z24" s="67"/>
    </row>
    <row r="25" spans="1:26" ht="14.25" customHeight="1">
      <c r="A25" s="66"/>
      <c r="B25" s="119" t="s">
        <v>142</v>
      </c>
      <c r="C25" s="482" t="s">
        <v>1109</v>
      </c>
      <c r="D25" s="370"/>
      <c r="E25" s="370"/>
      <c r="F25" s="370"/>
      <c r="G25" s="370"/>
      <c r="H25" s="371"/>
      <c r="I25" s="119">
        <v>77</v>
      </c>
      <c r="J25" s="119">
        <v>0</v>
      </c>
      <c r="K25" s="119">
        <f t="shared" si="0"/>
        <v>77</v>
      </c>
      <c r="L25" s="67"/>
      <c r="M25" s="67"/>
      <c r="N25" s="67"/>
      <c r="O25" s="67"/>
      <c r="P25" s="67"/>
      <c r="Q25" s="67"/>
      <c r="R25" s="67"/>
      <c r="S25" s="67"/>
      <c r="T25" s="67"/>
      <c r="U25" s="67"/>
      <c r="V25" s="67"/>
      <c r="W25" s="67"/>
      <c r="X25" s="67"/>
      <c r="Y25" s="67"/>
      <c r="Z25" s="67"/>
    </row>
    <row r="26" spans="1:26" ht="12" customHeight="1">
      <c r="A26" s="66"/>
      <c r="B26" s="119" t="s">
        <v>144</v>
      </c>
      <c r="C26" s="482" t="s">
        <v>838</v>
      </c>
      <c r="D26" s="370"/>
      <c r="E26" s="370"/>
      <c r="F26" s="370"/>
      <c r="G26" s="370"/>
      <c r="H26" s="371"/>
      <c r="I26" s="119">
        <f>49+38+1707</f>
        <v>1794</v>
      </c>
      <c r="J26" s="119">
        <v>4</v>
      </c>
      <c r="K26" s="119">
        <f t="shared" si="0"/>
        <v>1798</v>
      </c>
      <c r="L26" s="67"/>
      <c r="M26" s="67"/>
      <c r="N26" s="67"/>
      <c r="O26" s="67"/>
      <c r="P26" s="67"/>
      <c r="Q26" s="67"/>
      <c r="R26" s="67"/>
      <c r="S26" s="67"/>
      <c r="T26" s="67"/>
      <c r="U26" s="67"/>
      <c r="V26" s="67"/>
      <c r="W26" s="67"/>
      <c r="X26" s="67"/>
      <c r="Y26" s="67"/>
      <c r="Z26" s="67"/>
    </row>
    <row r="27" spans="1:26" ht="26.25" customHeight="1">
      <c r="A27" s="66"/>
      <c r="B27" s="119" t="s">
        <v>145</v>
      </c>
      <c r="C27" s="482" t="s">
        <v>839</v>
      </c>
      <c r="D27" s="370"/>
      <c r="E27" s="370"/>
      <c r="F27" s="370"/>
      <c r="G27" s="370"/>
      <c r="H27" s="371"/>
      <c r="I27" s="119">
        <v>86</v>
      </c>
      <c r="J27" s="119">
        <v>0</v>
      </c>
      <c r="K27" s="119">
        <f t="shared" si="0"/>
        <v>86</v>
      </c>
      <c r="L27" s="67"/>
      <c r="M27" s="67"/>
      <c r="N27" s="67"/>
      <c r="O27" s="67"/>
      <c r="P27" s="67"/>
      <c r="Q27" s="67"/>
      <c r="R27" s="67"/>
      <c r="S27" s="67"/>
      <c r="T27" s="67"/>
      <c r="U27" s="67"/>
      <c r="V27" s="67"/>
      <c r="W27" s="67"/>
      <c r="X27" s="67"/>
      <c r="Y27" s="67"/>
      <c r="Z27" s="67"/>
    </row>
    <row r="28" spans="1:26" ht="12.75" customHeight="1">
      <c r="A28" s="66"/>
      <c r="B28" s="119" t="s">
        <v>147</v>
      </c>
      <c r="C28" s="482" t="s">
        <v>840</v>
      </c>
      <c r="D28" s="370"/>
      <c r="E28" s="370"/>
      <c r="F28" s="370"/>
      <c r="G28" s="370"/>
      <c r="H28" s="371"/>
      <c r="I28" s="119">
        <v>14</v>
      </c>
      <c r="J28" s="119">
        <v>0</v>
      </c>
      <c r="K28" s="119">
        <f t="shared" si="0"/>
        <v>14</v>
      </c>
      <c r="L28" s="67"/>
      <c r="M28" s="67"/>
      <c r="N28" s="67"/>
      <c r="O28" s="67"/>
      <c r="P28" s="67"/>
      <c r="Q28" s="67"/>
      <c r="R28" s="67"/>
      <c r="S28" s="67"/>
      <c r="T28" s="67"/>
      <c r="U28" s="67"/>
      <c r="V28" s="67"/>
      <c r="W28" s="67"/>
      <c r="X28" s="67"/>
      <c r="Y28" s="67"/>
      <c r="Z28" s="67"/>
    </row>
    <row r="29" spans="1:26" ht="25.5" customHeight="1">
      <c r="A29" s="66"/>
      <c r="B29" s="119" t="s">
        <v>699</v>
      </c>
      <c r="C29" s="482" t="s">
        <v>841</v>
      </c>
      <c r="D29" s="370"/>
      <c r="E29" s="370"/>
      <c r="F29" s="370"/>
      <c r="G29" s="370"/>
      <c r="H29" s="371"/>
      <c r="I29" s="119">
        <f>2+11</f>
        <v>13</v>
      </c>
      <c r="J29" s="119">
        <v>0</v>
      </c>
      <c r="K29" s="119">
        <f t="shared" si="0"/>
        <v>13</v>
      </c>
      <c r="L29" s="67"/>
      <c r="M29" s="67"/>
      <c r="N29" s="67"/>
      <c r="O29" s="67"/>
      <c r="P29" s="67"/>
      <c r="Q29" s="67"/>
      <c r="R29" s="67"/>
      <c r="S29" s="67"/>
      <c r="T29" s="67"/>
      <c r="U29" s="67"/>
      <c r="V29" s="67"/>
      <c r="W29" s="67"/>
      <c r="X29" s="67"/>
      <c r="Y29" s="67"/>
      <c r="Z29" s="67"/>
    </row>
    <row r="30" spans="1:26" ht="25.5" customHeight="1">
      <c r="A30" s="66"/>
      <c r="B30" s="119" t="s">
        <v>700</v>
      </c>
      <c r="C30" s="482" t="s">
        <v>842</v>
      </c>
      <c r="D30" s="370"/>
      <c r="E30" s="370"/>
      <c r="F30" s="370"/>
      <c r="G30" s="370"/>
      <c r="H30" s="371"/>
      <c r="I30" s="68">
        <v>148</v>
      </c>
      <c r="J30" s="68">
        <v>0</v>
      </c>
      <c r="K30" s="119">
        <f t="shared" si="0"/>
        <v>148</v>
      </c>
      <c r="L30" s="67"/>
      <c r="M30" s="67"/>
      <c r="N30" s="67"/>
      <c r="O30" s="67"/>
      <c r="P30" s="67"/>
      <c r="Q30" s="67"/>
      <c r="R30" s="67"/>
      <c r="S30" s="67"/>
      <c r="T30" s="67"/>
      <c r="U30" s="67"/>
      <c r="V30" s="67"/>
      <c r="W30" s="67"/>
      <c r="X30" s="67"/>
      <c r="Y30" s="67"/>
      <c r="Z30" s="67"/>
    </row>
    <row r="31" spans="1:26" ht="10.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row>
    <row r="32" spans="1:26" ht="12.75" customHeight="1">
      <c r="A32" s="66" t="s">
        <v>843</v>
      </c>
      <c r="B32" s="426" t="s">
        <v>844</v>
      </c>
      <c r="C32" s="366"/>
      <c r="D32" s="366"/>
      <c r="E32" s="366"/>
      <c r="F32" s="366"/>
      <c r="G32" s="366"/>
      <c r="H32" s="366"/>
      <c r="I32" s="366"/>
      <c r="J32" s="366"/>
      <c r="K32" s="366"/>
      <c r="L32" s="67"/>
      <c r="M32" s="67"/>
      <c r="N32" s="67"/>
      <c r="O32" s="67"/>
      <c r="P32" s="67"/>
      <c r="Q32" s="67"/>
      <c r="R32" s="67"/>
      <c r="S32" s="67"/>
      <c r="T32" s="67"/>
      <c r="U32" s="67"/>
      <c r="V32" s="67"/>
      <c r="W32" s="67"/>
      <c r="X32" s="67"/>
      <c r="Y32" s="67"/>
      <c r="Z32" s="67"/>
    </row>
    <row r="33" spans="1:26" ht="54.75" customHeight="1">
      <c r="A33" s="67"/>
      <c r="B33" s="382" t="s">
        <v>845</v>
      </c>
      <c r="C33" s="366"/>
      <c r="D33" s="366"/>
      <c r="E33" s="366"/>
      <c r="F33" s="366"/>
      <c r="G33" s="366"/>
      <c r="H33" s="366"/>
      <c r="I33" s="366"/>
      <c r="J33" s="366"/>
      <c r="K33" s="366"/>
      <c r="L33" s="67"/>
      <c r="M33" s="67"/>
      <c r="N33" s="67"/>
      <c r="O33" s="67"/>
      <c r="P33" s="67"/>
      <c r="Q33" s="67"/>
      <c r="R33" s="67"/>
      <c r="S33" s="67"/>
      <c r="T33" s="67"/>
      <c r="U33" s="67"/>
      <c r="V33" s="67"/>
      <c r="W33" s="67"/>
      <c r="X33" s="67"/>
      <c r="Y33" s="67"/>
      <c r="Z33" s="67"/>
    </row>
    <row r="34" spans="1:26" ht="12.75" customHeight="1">
      <c r="A34" s="67"/>
      <c r="B34" s="382" t="s">
        <v>846</v>
      </c>
      <c r="C34" s="366"/>
      <c r="D34" s="366"/>
      <c r="E34" s="366"/>
      <c r="F34" s="366"/>
      <c r="G34" s="366"/>
      <c r="H34" s="366"/>
      <c r="I34" s="366"/>
      <c r="J34" s="366"/>
      <c r="K34" s="366"/>
      <c r="L34" s="67"/>
      <c r="M34" s="67"/>
      <c r="N34" s="67"/>
      <c r="O34" s="67"/>
      <c r="P34" s="67"/>
      <c r="Q34" s="67"/>
      <c r="R34" s="67"/>
      <c r="S34" s="67"/>
      <c r="T34" s="67"/>
      <c r="U34" s="67"/>
      <c r="V34" s="67"/>
      <c r="W34" s="67"/>
      <c r="X34" s="67"/>
      <c r="Y34" s="67"/>
      <c r="Z34" s="67"/>
    </row>
    <row r="35" spans="1:26" ht="11.25" customHeight="1">
      <c r="A35" s="67"/>
      <c r="B35" s="64"/>
      <c r="C35" s="64"/>
      <c r="D35" s="64"/>
      <c r="E35" s="64"/>
      <c r="F35" s="64"/>
      <c r="G35" s="64"/>
      <c r="H35" s="64"/>
      <c r="I35" s="64"/>
      <c r="J35" s="64"/>
      <c r="K35" s="64"/>
      <c r="L35" s="67"/>
      <c r="M35" s="67"/>
      <c r="N35" s="67"/>
      <c r="O35" s="67"/>
      <c r="P35" s="67"/>
      <c r="Q35" s="67"/>
      <c r="R35" s="67"/>
      <c r="S35" s="67"/>
      <c r="T35" s="67"/>
      <c r="U35" s="67"/>
      <c r="V35" s="67"/>
      <c r="W35" s="67"/>
      <c r="X35" s="67"/>
      <c r="Y35" s="67"/>
      <c r="Z35" s="67"/>
    </row>
    <row r="36" spans="1:26" ht="12.75" customHeight="1">
      <c r="A36" s="124"/>
      <c r="B36" s="485" t="s">
        <v>847</v>
      </c>
      <c r="C36" s="370"/>
      <c r="D36" s="370"/>
      <c r="E36" s="370"/>
      <c r="F36" s="371"/>
      <c r="G36" s="128">
        <v>21</v>
      </c>
      <c r="H36" s="127" t="s">
        <v>848</v>
      </c>
      <c r="I36" s="125" t="s">
        <v>849</v>
      </c>
      <c r="J36" s="119">
        <v>48584</v>
      </c>
      <c r="K36" s="125" t="s">
        <v>850</v>
      </c>
      <c r="L36" s="125"/>
      <c r="M36" s="125"/>
      <c r="N36" s="125"/>
      <c r="O36" s="125"/>
      <c r="P36" s="125"/>
      <c r="Q36" s="125"/>
      <c r="R36" s="125"/>
      <c r="S36" s="125"/>
      <c r="T36" s="125"/>
      <c r="U36" s="125"/>
      <c r="V36" s="125"/>
      <c r="W36" s="125"/>
      <c r="X36" s="125"/>
      <c r="Y36" s="125"/>
      <c r="Z36" s="125"/>
    </row>
    <row r="37" spans="1:26" ht="12.75" customHeight="1">
      <c r="A37" s="125"/>
      <c r="B37" s="125"/>
      <c r="C37" s="125"/>
      <c r="D37" s="125"/>
      <c r="E37" s="125"/>
      <c r="F37" s="125"/>
      <c r="G37" s="125"/>
      <c r="H37" s="125"/>
      <c r="I37" s="126" t="s">
        <v>851</v>
      </c>
      <c r="J37" s="119">
        <v>2313</v>
      </c>
      <c r="K37" s="125" t="s">
        <v>852</v>
      </c>
      <c r="L37" s="125"/>
      <c r="M37" s="125"/>
      <c r="N37" s="125"/>
      <c r="O37" s="125"/>
      <c r="P37" s="125"/>
      <c r="Q37" s="125"/>
      <c r="R37" s="125"/>
      <c r="S37" s="125"/>
      <c r="T37" s="125"/>
      <c r="U37" s="125"/>
      <c r="V37" s="125"/>
      <c r="W37" s="125"/>
      <c r="X37" s="125"/>
      <c r="Y37" s="125"/>
      <c r="Z37" s="125"/>
    </row>
    <row r="38" spans="1:26" ht="16.5" customHeight="1">
      <c r="A38" s="124" t="s">
        <v>853</v>
      </c>
      <c r="B38" s="426" t="s">
        <v>854</v>
      </c>
      <c r="C38" s="366"/>
      <c r="D38" s="366"/>
      <c r="E38" s="366"/>
      <c r="F38" s="366"/>
      <c r="G38" s="366"/>
      <c r="H38" s="366"/>
      <c r="I38" s="366"/>
      <c r="J38" s="366"/>
      <c r="K38" s="366"/>
      <c r="L38" s="67"/>
      <c r="M38" s="67"/>
      <c r="N38" s="67"/>
      <c r="O38" s="67"/>
      <c r="P38" s="67"/>
      <c r="Q38" s="67"/>
      <c r="R38" s="67"/>
      <c r="S38" s="67"/>
      <c r="T38" s="67"/>
      <c r="U38" s="67"/>
      <c r="V38" s="67"/>
      <c r="W38" s="67"/>
      <c r="X38" s="67"/>
      <c r="Y38" s="67"/>
      <c r="Z38" s="67"/>
    </row>
    <row r="39" spans="1:26" ht="27" customHeight="1">
      <c r="A39" s="66"/>
      <c r="B39" s="382" t="s">
        <v>855</v>
      </c>
      <c r="C39" s="366"/>
      <c r="D39" s="366"/>
      <c r="E39" s="366"/>
      <c r="F39" s="366"/>
      <c r="G39" s="366"/>
      <c r="H39" s="366"/>
      <c r="I39" s="366"/>
      <c r="J39" s="366"/>
      <c r="K39" s="366"/>
      <c r="L39" s="67"/>
      <c r="M39" s="67"/>
      <c r="N39" s="67"/>
      <c r="O39" s="67"/>
      <c r="P39" s="67"/>
      <c r="Q39" s="67"/>
      <c r="R39" s="67"/>
      <c r="S39" s="67"/>
      <c r="T39" s="67"/>
      <c r="U39" s="67"/>
      <c r="V39" s="67"/>
      <c r="W39" s="67"/>
      <c r="X39" s="67"/>
      <c r="Y39" s="67"/>
      <c r="Z39" s="67"/>
    </row>
    <row r="40" spans="1:26" ht="27" customHeight="1">
      <c r="A40" s="66"/>
      <c r="B40" s="455" t="s">
        <v>856</v>
      </c>
      <c r="C40" s="366"/>
      <c r="D40" s="366"/>
      <c r="E40" s="366"/>
      <c r="F40" s="366"/>
      <c r="G40" s="366"/>
      <c r="H40" s="366"/>
      <c r="I40" s="366"/>
      <c r="J40" s="366"/>
      <c r="K40" s="366"/>
      <c r="L40" s="67"/>
      <c r="M40" s="67"/>
      <c r="N40" s="67"/>
      <c r="O40" s="67"/>
      <c r="P40" s="67"/>
      <c r="Q40" s="67"/>
      <c r="R40" s="67"/>
      <c r="S40" s="67"/>
      <c r="T40" s="67"/>
      <c r="U40" s="67"/>
      <c r="V40" s="67"/>
      <c r="W40" s="67"/>
      <c r="X40" s="67"/>
      <c r="Y40" s="67"/>
      <c r="Z40" s="67"/>
    </row>
    <row r="41" spans="1:26" ht="111.75" customHeight="1">
      <c r="A41" s="66"/>
      <c r="B41" s="486" t="s">
        <v>857</v>
      </c>
      <c r="C41" s="366"/>
      <c r="D41" s="366"/>
      <c r="E41" s="366"/>
      <c r="F41" s="366"/>
      <c r="G41" s="366"/>
      <c r="H41" s="366"/>
      <c r="I41" s="366"/>
      <c r="J41" s="366"/>
      <c r="K41" s="366"/>
      <c r="L41" s="67"/>
      <c r="M41" s="67"/>
      <c r="N41" s="67"/>
      <c r="O41" s="67"/>
      <c r="P41" s="67"/>
      <c r="Q41" s="67"/>
      <c r="R41" s="67"/>
      <c r="S41" s="67"/>
      <c r="T41" s="67"/>
      <c r="U41" s="67"/>
      <c r="V41" s="67"/>
      <c r="W41" s="67"/>
      <c r="X41" s="67"/>
      <c r="Y41" s="67"/>
      <c r="Z41" s="67"/>
    </row>
    <row r="42" spans="1:26" ht="96.6" customHeight="1">
      <c r="A42" s="66"/>
      <c r="B42" s="486" t="s">
        <v>858</v>
      </c>
      <c r="C42" s="366"/>
      <c r="D42" s="366"/>
      <c r="E42" s="366"/>
      <c r="F42" s="366"/>
      <c r="G42" s="366"/>
      <c r="H42" s="366"/>
      <c r="I42" s="366"/>
      <c r="J42" s="366"/>
      <c r="K42" s="366"/>
      <c r="L42" s="67"/>
      <c r="M42" s="67"/>
      <c r="N42" s="67"/>
      <c r="O42" s="67"/>
      <c r="P42" s="67"/>
      <c r="Q42" s="67"/>
      <c r="R42" s="67"/>
      <c r="S42" s="67"/>
      <c r="T42" s="67"/>
      <c r="U42" s="67"/>
      <c r="V42" s="67"/>
      <c r="W42" s="67"/>
      <c r="X42" s="67"/>
      <c r="Y42" s="67"/>
      <c r="Z42" s="67"/>
    </row>
    <row r="43" spans="1:26" ht="54" customHeight="1">
      <c r="A43" s="66"/>
      <c r="B43" s="382" t="s">
        <v>859</v>
      </c>
      <c r="C43" s="366"/>
      <c r="D43" s="366"/>
      <c r="E43" s="366"/>
      <c r="F43" s="366"/>
      <c r="G43" s="366"/>
      <c r="H43" s="366"/>
      <c r="I43" s="366"/>
      <c r="J43" s="366"/>
      <c r="K43" s="366"/>
      <c r="L43" s="67"/>
      <c r="M43" s="67"/>
      <c r="N43" s="67"/>
      <c r="O43" s="67"/>
      <c r="P43" s="67"/>
      <c r="Q43" s="67"/>
      <c r="R43" s="67"/>
      <c r="S43" s="67"/>
      <c r="T43" s="67"/>
      <c r="U43" s="67"/>
      <c r="V43" s="67"/>
      <c r="W43" s="67"/>
      <c r="X43" s="67"/>
      <c r="Y43" s="67"/>
      <c r="Z43" s="67"/>
    </row>
    <row r="44" spans="1:26" ht="12.75" customHeight="1">
      <c r="A44" s="66"/>
      <c r="B44" s="122"/>
      <c r="C44" s="122"/>
      <c r="D44" s="122"/>
      <c r="E44" s="122"/>
      <c r="F44" s="122"/>
      <c r="G44" s="122"/>
      <c r="H44" s="122"/>
      <c r="I44" s="122"/>
      <c r="J44" s="122"/>
      <c r="K44" s="122"/>
      <c r="L44" s="67"/>
      <c r="M44" s="67"/>
      <c r="N44" s="67"/>
      <c r="O44" s="67"/>
      <c r="P44" s="67"/>
      <c r="Q44" s="67"/>
      <c r="R44" s="67"/>
      <c r="S44" s="67"/>
      <c r="T44" s="67"/>
      <c r="U44" s="67"/>
      <c r="V44" s="67"/>
      <c r="W44" s="67"/>
      <c r="X44" s="67"/>
      <c r="Y44" s="67"/>
      <c r="Z44" s="67"/>
    </row>
    <row r="45" spans="1:26" ht="12.75" customHeight="1">
      <c r="A45" s="66"/>
      <c r="B45" s="488" t="s">
        <v>860</v>
      </c>
      <c r="C45" s="366"/>
      <c r="D45" s="366"/>
      <c r="E45" s="366"/>
      <c r="F45" s="366"/>
      <c r="G45" s="366"/>
      <c r="H45" s="366"/>
      <c r="I45" s="366"/>
      <c r="J45" s="366"/>
      <c r="K45" s="366"/>
      <c r="L45" s="67"/>
      <c r="M45" s="67"/>
      <c r="N45" s="67"/>
      <c r="O45" s="67"/>
      <c r="P45" s="67"/>
      <c r="Q45" s="67"/>
      <c r="R45" s="67"/>
      <c r="S45" s="67"/>
      <c r="T45" s="67"/>
      <c r="U45" s="67"/>
      <c r="V45" s="67"/>
      <c r="W45" s="67"/>
      <c r="X45" s="67"/>
      <c r="Y45" s="67"/>
      <c r="Z45" s="67"/>
    </row>
    <row r="46" spans="1:26" ht="12.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ht="12.75" customHeight="1">
      <c r="A47" s="66"/>
      <c r="B47" s="487" t="s">
        <v>861</v>
      </c>
      <c r="C47" s="380"/>
      <c r="D47" s="380"/>
      <c r="E47" s="380"/>
      <c r="F47" s="380"/>
      <c r="G47" s="380"/>
      <c r="H47" s="380"/>
      <c r="I47" s="380"/>
      <c r="J47" s="380"/>
      <c r="K47" s="380"/>
      <c r="L47" s="67"/>
      <c r="M47" s="67"/>
      <c r="N47" s="67"/>
      <c r="O47" s="67"/>
      <c r="P47" s="67"/>
      <c r="Q47" s="67"/>
      <c r="R47" s="67"/>
      <c r="S47" s="67"/>
      <c r="T47" s="67"/>
      <c r="U47" s="67"/>
      <c r="V47" s="67"/>
      <c r="W47" s="67"/>
      <c r="X47" s="67"/>
      <c r="Y47" s="67"/>
      <c r="Z47" s="67"/>
    </row>
    <row r="48" spans="1:26" ht="12.75" customHeight="1">
      <c r="A48" s="66"/>
      <c r="B48" s="484"/>
      <c r="C48" s="371"/>
      <c r="D48" s="120" t="s">
        <v>862</v>
      </c>
      <c r="E48" s="120" t="s">
        <v>863</v>
      </c>
      <c r="F48" s="120" t="s">
        <v>864</v>
      </c>
      <c r="G48" s="120" t="s">
        <v>865</v>
      </c>
      <c r="H48" s="120" t="s">
        <v>866</v>
      </c>
      <c r="I48" s="120" t="s">
        <v>867</v>
      </c>
      <c r="J48" s="120" t="s">
        <v>868</v>
      </c>
      <c r="K48" s="120" t="s">
        <v>417</v>
      </c>
      <c r="L48" s="67"/>
      <c r="M48" s="67"/>
      <c r="N48" s="67"/>
      <c r="O48" s="67"/>
      <c r="P48" s="67"/>
      <c r="Q48" s="67"/>
      <c r="R48" s="67"/>
      <c r="S48" s="67"/>
      <c r="T48" s="67"/>
      <c r="U48" s="67"/>
      <c r="V48" s="67"/>
      <c r="W48" s="67"/>
      <c r="X48" s="67"/>
      <c r="Y48" s="67"/>
      <c r="Z48" s="67"/>
    </row>
    <row r="49" spans="1:26" ht="26.25" customHeight="1">
      <c r="A49" s="66"/>
      <c r="B49" s="483" t="s">
        <v>869</v>
      </c>
      <c r="C49" s="408"/>
      <c r="D49" s="119">
        <v>498</v>
      </c>
      <c r="E49" s="119">
        <v>940</v>
      </c>
      <c r="F49" s="119">
        <v>937</v>
      </c>
      <c r="G49" s="119">
        <v>339</v>
      </c>
      <c r="H49" s="119">
        <v>290</v>
      </c>
      <c r="I49" s="119">
        <v>401</v>
      </c>
      <c r="J49" s="119">
        <v>320</v>
      </c>
      <c r="K49" s="119">
        <f>SUM(D49:J49)</f>
        <v>3725</v>
      </c>
      <c r="L49" s="67"/>
      <c r="M49" s="67"/>
      <c r="N49" s="67"/>
      <c r="O49" s="67"/>
      <c r="P49" s="67"/>
      <c r="Q49" s="67"/>
      <c r="R49" s="67"/>
      <c r="S49" s="67"/>
      <c r="T49" s="67"/>
      <c r="U49" s="67"/>
      <c r="V49" s="67"/>
      <c r="W49" s="67"/>
      <c r="X49" s="67"/>
      <c r="Y49" s="67"/>
      <c r="Z49" s="67"/>
    </row>
    <row r="50" spans="1:26" ht="12.75" customHeight="1">
      <c r="A50" s="67"/>
      <c r="B50" s="453"/>
      <c r="C50" s="366"/>
      <c r="D50" s="67"/>
      <c r="E50" s="67"/>
      <c r="F50" s="67"/>
      <c r="G50" s="67"/>
      <c r="H50" s="67"/>
      <c r="I50" s="67"/>
      <c r="J50" s="67"/>
      <c r="K50" s="67"/>
      <c r="L50" s="67"/>
      <c r="M50" s="67"/>
      <c r="N50" s="67"/>
      <c r="O50" s="67"/>
      <c r="P50" s="67"/>
      <c r="Q50" s="67"/>
      <c r="R50" s="67"/>
      <c r="S50" s="67"/>
      <c r="T50" s="67"/>
      <c r="U50" s="67"/>
      <c r="V50" s="67"/>
      <c r="W50" s="67"/>
      <c r="X50" s="67"/>
      <c r="Y50" s="67"/>
      <c r="Z50" s="67"/>
    </row>
    <row r="51" spans="1:26" ht="12.75" customHeight="1">
      <c r="A51" s="66"/>
      <c r="B51" s="484"/>
      <c r="C51" s="371"/>
      <c r="D51" s="120" t="s">
        <v>862</v>
      </c>
      <c r="E51" s="120" t="s">
        <v>863</v>
      </c>
      <c r="F51" s="120" t="s">
        <v>864</v>
      </c>
      <c r="G51" s="120" t="s">
        <v>865</v>
      </c>
      <c r="H51" s="120" t="s">
        <v>866</v>
      </c>
      <c r="I51" s="120" t="s">
        <v>867</v>
      </c>
      <c r="J51" s="120" t="s">
        <v>868</v>
      </c>
      <c r="K51" s="120" t="s">
        <v>417</v>
      </c>
      <c r="L51" s="67"/>
      <c r="M51" s="67"/>
      <c r="N51" s="67"/>
      <c r="O51" s="67"/>
      <c r="P51" s="67"/>
      <c r="Q51" s="67"/>
      <c r="R51" s="67"/>
      <c r="S51" s="67"/>
      <c r="T51" s="67"/>
      <c r="U51" s="67"/>
      <c r="V51" s="67"/>
      <c r="W51" s="67"/>
      <c r="X51" s="67"/>
      <c r="Y51" s="67"/>
      <c r="Z51" s="67"/>
    </row>
    <row r="52" spans="1:26" ht="26.25" customHeight="1">
      <c r="A52" s="66"/>
      <c r="B52" s="484" t="s">
        <v>870</v>
      </c>
      <c r="C52" s="371"/>
      <c r="D52" s="119">
        <v>698</v>
      </c>
      <c r="E52" s="119">
        <v>720</v>
      </c>
      <c r="F52" s="119">
        <v>1272</v>
      </c>
      <c r="G52" s="119">
        <v>658</v>
      </c>
      <c r="H52" s="119">
        <v>151</v>
      </c>
      <c r="I52" s="119">
        <v>120</v>
      </c>
      <c r="J52" s="119">
        <v>127</v>
      </c>
      <c r="K52" s="119">
        <f>SUM(D52:J52)</f>
        <v>3746</v>
      </c>
      <c r="L52" s="67"/>
      <c r="M52" s="67"/>
      <c r="N52" s="67"/>
      <c r="O52" s="67"/>
      <c r="P52" s="67"/>
      <c r="Q52" s="67"/>
      <c r="R52" s="67"/>
      <c r="S52" s="67"/>
      <c r="T52" s="67"/>
      <c r="U52" s="67"/>
      <c r="V52" s="67"/>
      <c r="W52" s="67"/>
      <c r="X52" s="67"/>
      <c r="Y52" s="67"/>
      <c r="Z52" s="67"/>
    </row>
    <row r="53" spans="1:26" ht="12.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ht="12.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ht="12.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ht="12.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ht="12.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ht="12.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ht="12.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ht="12.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ht="12.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ht="12.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ht="12.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ht="12.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ht="12.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ht="12.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ht="12.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ht="12.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ht="12.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ht="12.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ht="12.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ht="12.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ht="12.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ht="12.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ht="12.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ht="12.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ht="12.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ht="12.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ht="12.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ht="12.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ht="12.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ht="12.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ht="12.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ht="12.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ht="12.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ht="12.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ht="12.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ht="12.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ht="12.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ht="12.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ht="12.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ht="12.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ht="12.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ht="12.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1:26" ht="12.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row>
    <row r="98" spans="1:26" ht="12.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row>
    <row r="99" spans="1:26" ht="12.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26" ht="12.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row>
    <row r="101" spans="1:26" ht="12.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row>
    <row r="102" spans="1:26" ht="12.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row>
    <row r="103" spans="1:26" ht="12.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26" ht="12.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row>
    <row r="105" spans="1:26" ht="12.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row>
    <row r="106" spans="1:26" ht="12.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row>
    <row r="107" spans="1:26" ht="12.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6" ht="12.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row>
    <row r="109" spans="1:26" ht="12.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1:26" ht="12.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1:26" ht="12.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1:26" ht="12.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1:26" ht="12.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1:26" ht="12.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1:26" ht="12.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1:26" ht="12.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1:26" ht="12.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1:26" ht="12.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1:26" ht="12.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1:26" ht="12.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1:26" ht="12.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1:26" ht="12.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row>
    <row r="123" spans="1:26" ht="12.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row>
    <row r="124" spans="1:26" ht="12.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row>
    <row r="125" spans="1:26" ht="12.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row>
    <row r="126" spans="1:26" ht="12.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row r="127" spans="1:26" ht="12.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row>
    <row r="128" spans="1:26" ht="12.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row>
    <row r="129" spans="1:26" ht="12.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row>
    <row r="130" spans="1:26" ht="12.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row>
    <row r="131" spans="1:26" ht="12.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row>
    <row r="132" spans="1:26" ht="12.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row>
    <row r="133" spans="1:26" ht="12.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row>
    <row r="134" spans="1:26" ht="12.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row>
    <row r="135" spans="1:26" ht="12.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row>
    <row r="136" spans="1:26" ht="12.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row>
    <row r="137" spans="1:26" ht="12.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row>
    <row r="138" spans="1:26" ht="12.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row>
    <row r="139" spans="1:26" ht="12.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row>
    <row r="140" spans="1:26" ht="12.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row>
    <row r="141" spans="1:26" ht="12.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row>
    <row r="142" spans="1:26" ht="12.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row>
    <row r="143" spans="1:26" ht="12.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row>
    <row r="144" spans="1:26" ht="12.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row>
    <row r="145" spans="1:26" ht="12.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row>
    <row r="146" spans="1:26" ht="12.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row>
    <row r="147" spans="1:26" ht="12.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row>
    <row r="148" spans="1:26" ht="12.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row>
    <row r="149" spans="1:26" ht="12.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row>
    <row r="150" spans="1:26" ht="12.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row>
    <row r="151" spans="1:26" ht="12.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row>
    <row r="152" spans="1:26" ht="12.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row>
    <row r="153" spans="1:26" ht="12.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row>
    <row r="154" spans="1:26" ht="12.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row>
    <row r="155" spans="1:26" ht="12.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row>
    <row r="156" spans="1:26" ht="12.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row>
    <row r="157" spans="1:26" ht="12.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row>
    <row r="158" spans="1:26" ht="12.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row>
    <row r="159" spans="1:26" ht="12.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row>
    <row r="160" spans="1:26" ht="12.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row>
    <row r="161" spans="1:26" ht="12.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row>
    <row r="162" spans="1:26" ht="12.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row>
    <row r="163" spans="1:26" ht="12.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row>
    <row r="164" spans="1:26" ht="12.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row>
    <row r="165" spans="1:26" ht="12.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row>
    <row r="166" spans="1:26" ht="12.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row>
    <row r="167" spans="1:26" ht="12.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6" ht="12.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row>
    <row r="169" spans="1:26" ht="12.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row>
    <row r="170" spans="1:26" ht="12.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row>
    <row r="171" spans="1:26" ht="12.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row>
    <row r="172" spans="1:26" ht="12.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row>
    <row r="173" spans="1:26" ht="12.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row>
    <row r="174" spans="1:26" ht="12.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row>
    <row r="175" spans="1:26" ht="12.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row>
    <row r="176" spans="1:26" ht="12.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row>
    <row r="177" spans="1:26" ht="12.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row>
    <row r="178" spans="1:26" ht="12.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row>
    <row r="179" spans="1:26" ht="12.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row>
    <row r="180" spans="1:26" ht="12.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row>
    <row r="181" spans="1:26" ht="12.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row>
    <row r="182" spans="1:26" ht="12.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row>
    <row r="183" spans="1:26" ht="12.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row>
    <row r="184" spans="1:26" ht="12.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row>
    <row r="185" spans="1:26" ht="12.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row>
    <row r="186" spans="1:26" ht="12.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row>
    <row r="187" spans="1:26" ht="12.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row>
    <row r="188" spans="1:26" ht="12.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row>
    <row r="189" spans="1:26" ht="12.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row>
    <row r="190" spans="1:26" ht="12.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row>
    <row r="191" spans="1:26" ht="12.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row>
    <row r="192" spans="1:26" ht="12.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row>
    <row r="193" spans="1:26" ht="12.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row>
    <row r="194" spans="1:26" ht="12.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row>
    <row r="195" spans="1:26" ht="12.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row>
    <row r="196" spans="1:26" ht="12.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row>
    <row r="197" spans="1:26" ht="12.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row>
    <row r="198" spans="1:26" ht="12.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row>
    <row r="199" spans="1:26" ht="12.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row>
    <row r="200" spans="1:26" ht="12.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row>
    <row r="201" spans="1:26" ht="12.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row>
    <row r="202" spans="1:26" ht="12.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row>
    <row r="203" spans="1:26" ht="12.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row>
    <row r="204" spans="1:26" ht="12.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row>
    <row r="205" spans="1:26" ht="12.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row>
    <row r="206" spans="1:26" ht="12.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row>
    <row r="207" spans="1:26" ht="12.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row>
    <row r="208" spans="1:26" ht="12.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row>
    <row r="209" spans="1:26" ht="12.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row>
    <row r="210" spans="1:26" ht="12.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row>
    <row r="211" spans="1:26" ht="12.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row>
    <row r="212" spans="1:26" ht="12.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row>
    <row r="213" spans="1:26" ht="12.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row>
    <row r="214" spans="1:26" ht="12.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row>
    <row r="215" spans="1:26" ht="12.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row>
    <row r="216" spans="1:26" ht="12.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row>
    <row r="217" spans="1:26" ht="12.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row>
    <row r="218" spans="1:26" ht="12.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row>
    <row r="219" spans="1:26" ht="12.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row>
    <row r="220" spans="1:26" ht="12.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row>
    <row r="221" spans="1:26" ht="12.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row>
    <row r="222" spans="1:26" ht="12.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row>
    <row r="223" spans="1:26" ht="12.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row>
    <row r="224" spans="1:26" ht="12.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row>
    <row r="225" spans="1:26" ht="12.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row>
    <row r="226" spans="1:26" ht="12.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row>
    <row r="227" spans="1:26" ht="12.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row>
    <row r="228" spans="1:26" ht="12.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row>
    <row r="229" spans="1:26" ht="12.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row>
    <row r="230" spans="1:26" ht="12.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row>
    <row r="231" spans="1:26" ht="12.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ht="12.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row>
    <row r="233" spans="1:26" ht="12.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row>
    <row r="234" spans="1:26" ht="12.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row>
    <row r="235" spans="1:26" ht="12.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row>
    <row r="236" spans="1:26" ht="12.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row>
    <row r="237" spans="1:26" ht="12.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row>
    <row r="238" spans="1:26" ht="12.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row>
    <row r="239" spans="1:26" ht="12.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row>
    <row r="240" spans="1:26" ht="12.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row>
    <row r="241" spans="1:26" ht="12.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row>
    <row r="242" spans="1:26" ht="12.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row>
    <row r="243" spans="1:26" ht="12.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row>
    <row r="244" spans="1:26" ht="12.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row>
    <row r="245" spans="1:26" ht="12.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row>
    <row r="246" spans="1:26" ht="12.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row>
    <row r="247" spans="1:26" ht="12.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row>
    <row r="248" spans="1:26" ht="12.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row>
    <row r="249" spans="1:26" ht="12.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row>
    <row r="250" spans="1:26" ht="12.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row>
    <row r="251" spans="1:26" ht="12.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row>
    <row r="252" spans="1:26" ht="12.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row>
    <row r="253" spans="1:26" ht="12.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row>
    <row r="254" spans="1:26" ht="12.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row>
    <row r="255" spans="1:26" ht="12.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row>
    <row r="256" spans="1:26" ht="12.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row>
    <row r="257" spans="1:26" ht="12.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row>
    <row r="258" spans="1:26" ht="12.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row>
    <row r="259" spans="1:26" ht="12.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row>
    <row r="260" spans="1:26" ht="12.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row>
    <row r="261" spans="1:26" ht="12.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row>
    <row r="262" spans="1:26" ht="12.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row>
    <row r="263" spans="1:26" ht="12.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row>
    <row r="264" spans="1:26" ht="12.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row>
    <row r="265" spans="1:26" ht="12.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row>
    <row r="266" spans="1:26" ht="12.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row>
    <row r="267" spans="1:26" ht="12.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row>
    <row r="268" spans="1:26" ht="12.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row>
    <row r="269" spans="1:26" ht="12.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row>
    <row r="270" spans="1:26" ht="12.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row>
    <row r="271" spans="1:26" ht="12.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row>
    <row r="272" spans="1:26" ht="12.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row>
    <row r="273" spans="1:26" ht="12.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row>
    <row r="274" spans="1:26" ht="12.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row>
    <row r="275" spans="1:26" ht="12.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row>
    <row r="276" spans="1:26" ht="12.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row>
    <row r="277" spans="1:26" ht="12.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row>
    <row r="278" spans="1:26" ht="12.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row>
    <row r="279" spans="1:26" ht="12.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row>
    <row r="280" spans="1:26" ht="12.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row>
    <row r="281" spans="1:26" ht="12.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row>
    <row r="282" spans="1:26" ht="12.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row>
    <row r="283" spans="1:26" ht="12.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row>
    <row r="284" spans="1:26" ht="12.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row>
    <row r="285" spans="1:26" ht="12.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row>
    <row r="286" spans="1:26" ht="12.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row>
    <row r="287" spans="1:26" ht="12.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row>
    <row r="288" spans="1:26" ht="12.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row>
    <row r="289" spans="1:26" ht="12.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row>
    <row r="290" spans="1:26" ht="12.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row>
    <row r="291" spans="1:26" ht="12.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row>
    <row r="292" spans="1:26" ht="12.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row>
    <row r="293" spans="1:26" ht="12.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row>
    <row r="294" spans="1:26" ht="12.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row>
    <row r="295" spans="1:26" ht="12.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row>
    <row r="296" spans="1:26" ht="12.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row>
    <row r="297" spans="1:26" ht="12.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row>
    <row r="298" spans="1:26" ht="12.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row>
    <row r="299" spans="1:26" ht="12.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row>
    <row r="300" spans="1:26" ht="12.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row>
    <row r="301" spans="1:26" ht="12.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row>
    <row r="302" spans="1:26" ht="12.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row>
    <row r="303" spans="1:26" ht="12.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row>
    <row r="304" spans="1:26" ht="12.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row>
    <row r="305" spans="1:26" ht="12.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row>
    <row r="306" spans="1:26" ht="12.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row>
    <row r="307" spans="1:26" ht="12.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row>
    <row r="308" spans="1:26" ht="12.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row>
    <row r="309" spans="1:26" ht="12.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row>
    <row r="310" spans="1:26" ht="12.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row>
    <row r="311" spans="1:26" ht="12.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row>
    <row r="312" spans="1:26" ht="12.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row>
    <row r="313" spans="1:26" ht="12.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row>
    <row r="314" spans="1:26" ht="12.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row>
    <row r="315" spans="1:26" ht="12.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row>
    <row r="316" spans="1:26" ht="12.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row>
    <row r="317" spans="1:26" ht="12.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row>
    <row r="318" spans="1:26" ht="12.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row>
    <row r="319" spans="1:26" ht="12.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row>
    <row r="320" spans="1:26" ht="12.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row>
    <row r="321" spans="1:26" ht="12.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row>
    <row r="322" spans="1:26" ht="12.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row>
    <row r="323" spans="1:26" ht="12.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row>
    <row r="324" spans="1:26" ht="12.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row>
    <row r="325" spans="1:26" ht="12.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row>
    <row r="326" spans="1:26" ht="12.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row>
    <row r="327" spans="1:26" ht="12.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row>
    <row r="328" spans="1:26" ht="12.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row>
    <row r="329" spans="1:26" ht="12.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row>
    <row r="330" spans="1:26" ht="12.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row>
    <row r="331" spans="1:26" ht="12.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row>
    <row r="332" spans="1:26" ht="12.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row>
    <row r="333" spans="1:26" ht="12.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row>
    <row r="334" spans="1:26" ht="12.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row>
    <row r="335" spans="1:26" ht="12.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row>
    <row r="336" spans="1:26" ht="12.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row>
    <row r="337" spans="1:26" ht="12.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row>
    <row r="338" spans="1:26" ht="12.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row>
    <row r="339" spans="1:26" ht="12.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row>
    <row r="340" spans="1:26" ht="12.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row>
    <row r="341" spans="1:26" ht="12.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row>
    <row r="342" spans="1:26" ht="12.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row>
    <row r="343" spans="1:26" ht="12.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row>
    <row r="344" spans="1:26" ht="12.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row>
    <row r="345" spans="1:26" ht="12.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row>
    <row r="346" spans="1:26" ht="12.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row>
    <row r="347" spans="1:26" ht="12.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row>
    <row r="348" spans="1:26" ht="12.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row>
    <row r="349" spans="1:26" ht="12.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row>
    <row r="350" spans="1:26" ht="12.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row>
    <row r="351" spans="1:26" ht="12.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row>
    <row r="352" spans="1:26" ht="12.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row>
    <row r="353" spans="1:26" ht="12.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row>
    <row r="354" spans="1:26" ht="12.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row>
    <row r="355" spans="1:26" ht="12.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row>
    <row r="356" spans="1:26" ht="12.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row>
    <row r="357" spans="1:26" ht="12.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row>
    <row r="358" spans="1:26" ht="12.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row>
    <row r="359" spans="1:26" ht="12.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row>
    <row r="360" spans="1:26" ht="12.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row>
    <row r="361" spans="1:26" ht="12.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row>
    <row r="362" spans="1:26" ht="12.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row>
    <row r="363" spans="1:26" ht="12.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row>
    <row r="364" spans="1:26" ht="12.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row>
    <row r="365" spans="1:26" ht="12.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row>
    <row r="366" spans="1:26" ht="12.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row>
    <row r="367" spans="1:26" ht="12.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row>
    <row r="368" spans="1:26" ht="12.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row>
    <row r="369" spans="1:26" ht="12.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row>
    <row r="370" spans="1:26" ht="12.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row>
    <row r="371" spans="1:26" ht="12.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row>
    <row r="372" spans="1:26" ht="12.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row>
    <row r="373" spans="1:26" ht="12.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row>
    <row r="374" spans="1:26" ht="12.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row>
    <row r="375" spans="1:26" ht="12.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row>
    <row r="376" spans="1:26" ht="12.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row>
    <row r="377" spans="1:26" ht="12.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row>
    <row r="378" spans="1:26" ht="12.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row>
    <row r="379" spans="1:26" ht="12.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row>
    <row r="380" spans="1:26" ht="12.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row>
    <row r="381" spans="1:26" ht="12.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row>
    <row r="382" spans="1:26" ht="12.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row>
    <row r="383" spans="1:26" ht="12.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row>
    <row r="384" spans="1:26" ht="12.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row>
    <row r="385" spans="1:26" ht="12.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row>
    <row r="386" spans="1:26" ht="12.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row>
    <row r="387" spans="1:26" ht="12.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row>
    <row r="388" spans="1:26" ht="12.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row>
    <row r="389" spans="1:26" ht="12.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row>
    <row r="390" spans="1:26" ht="12.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row>
    <row r="391" spans="1:26" ht="12.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row>
    <row r="392" spans="1:26" ht="12.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row>
    <row r="393" spans="1:26" ht="12.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row>
    <row r="394" spans="1:26" ht="12.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row>
    <row r="395" spans="1:26" ht="12.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row>
    <row r="396" spans="1:26" ht="12.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row>
    <row r="397" spans="1:26" ht="12.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row>
    <row r="398" spans="1:26" ht="12.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row>
    <row r="399" spans="1:26" ht="12.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row>
    <row r="400" spans="1:26" ht="12.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row>
    <row r="401" spans="1:26" ht="12.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row>
    <row r="402" spans="1:26" ht="12.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row>
    <row r="403" spans="1:26" ht="12.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row>
    <row r="404" spans="1:26" ht="12.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row>
    <row r="405" spans="1:26" ht="12.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row>
    <row r="406" spans="1:26" ht="12.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row>
    <row r="407" spans="1:26" ht="12.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row>
    <row r="408" spans="1:26" ht="12.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row>
    <row r="409" spans="1:26" ht="12.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row>
    <row r="410" spans="1:26" ht="12.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row>
    <row r="411" spans="1:26" ht="12.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row>
    <row r="412" spans="1:26" ht="12.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row>
    <row r="413" spans="1:26" ht="12.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row>
    <row r="414" spans="1:26" ht="12.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row>
    <row r="415" spans="1:26" ht="12.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row>
    <row r="416" spans="1:26" ht="12.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row>
    <row r="417" spans="1:26" ht="12.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row>
    <row r="418" spans="1:26" ht="12.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row>
    <row r="419" spans="1:26" ht="12.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row>
    <row r="420" spans="1:26" ht="12.75" customHeight="1">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row>
    <row r="421" spans="1:26" ht="12.75" customHeight="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row>
    <row r="422" spans="1:26" ht="12.75" customHeight="1">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row>
    <row r="423" spans="1:26" ht="12.75" customHeight="1">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row>
    <row r="424" spans="1:26" ht="12.75" customHeight="1">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row>
    <row r="425" spans="1:26" ht="12.75" customHeight="1">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row>
    <row r="426" spans="1:26" ht="12.75" customHeight="1">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row>
    <row r="427" spans="1:26" ht="12.75" customHeight="1">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row>
    <row r="428" spans="1:26" ht="12.75" customHeight="1">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row>
    <row r="429" spans="1:26" ht="12.75" customHeight="1">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row>
    <row r="430" spans="1:26" ht="12.75" customHeight="1">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row>
    <row r="431" spans="1:26" ht="12.75" customHeight="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row>
    <row r="432" spans="1:26" ht="12.75" customHeight="1">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row>
    <row r="433" spans="1:26" ht="12.75" customHeight="1">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row>
    <row r="434" spans="1:26" ht="12.75" customHeight="1">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row>
    <row r="435" spans="1:26" ht="12.75" customHeight="1">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row>
    <row r="436" spans="1:26" ht="12.75" customHeight="1">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row>
    <row r="437" spans="1:26" ht="12.75" customHeight="1">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row>
    <row r="438" spans="1:26" ht="12.75" customHeight="1">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row>
    <row r="439" spans="1:26" ht="12.75" customHeight="1">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row>
    <row r="440" spans="1:26" ht="12.75" customHeight="1">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row>
    <row r="441" spans="1:26" ht="12.75" customHeight="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row>
    <row r="442" spans="1:26" ht="12.75" customHeight="1">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row>
    <row r="443" spans="1:26" ht="12.75" customHeight="1">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row>
    <row r="444" spans="1:26" ht="12.75" customHeight="1">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row>
    <row r="445" spans="1:26" ht="12.75" customHeight="1">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row>
    <row r="446" spans="1:26" ht="12.75" customHeight="1">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row>
    <row r="447" spans="1:26" ht="12.75" customHeight="1">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row>
    <row r="448" spans="1:26" ht="12.75" customHeight="1">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row>
    <row r="449" spans="1:26" ht="12.75" customHeight="1">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row>
    <row r="450" spans="1:26" ht="12.75" customHeight="1">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row>
    <row r="451" spans="1:26" ht="12.75" customHeight="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row>
    <row r="452" spans="1:26" ht="12.75" customHeight="1">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row>
    <row r="453" spans="1:26" ht="12.75" customHeight="1">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row>
    <row r="454" spans="1:26" ht="12.7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row>
    <row r="455" spans="1:26" ht="12.75" customHeight="1">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row>
    <row r="456" spans="1:26" ht="12.75" customHeight="1">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row>
    <row r="457" spans="1:26" ht="12.75" customHeight="1">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row>
    <row r="458" spans="1:26" ht="12.75" customHeight="1">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row>
    <row r="459" spans="1:26" ht="12.75" customHeight="1">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row>
    <row r="460" spans="1:26" ht="12.75" customHeight="1">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row>
    <row r="461" spans="1:26" ht="12.75" customHeight="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row>
    <row r="462" spans="1:26" ht="12.75" customHeight="1">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row>
    <row r="463" spans="1:26" ht="12.75" customHeight="1">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row>
    <row r="464" spans="1:26" ht="12.75" customHeight="1">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row>
    <row r="465" spans="1:26" ht="12.75" customHeight="1">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row>
    <row r="466" spans="1:26" ht="12.75" customHeight="1">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row>
    <row r="467" spans="1:26" ht="12.75" customHeight="1">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row>
    <row r="468" spans="1:26" ht="12.75" customHeight="1">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row>
    <row r="469" spans="1:26" ht="12.75" customHeight="1">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row>
    <row r="470" spans="1:26" ht="12.7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row>
    <row r="471" spans="1:26" ht="12.75" customHeight="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row>
    <row r="472" spans="1:26" ht="12.7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row>
    <row r="473" spans="1:26" ht="12.75" customHeight="1">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row>
    <row r="474" spans="1:26" ht="12.75" customHeight="1">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row>
    <row r="475" spans="1:26" ht="12.75" customHeight="1">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row>
    <row r="476" spans="1:26" ht="12.75" customHeight="1">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row>
    <row r="477" spans="1:26" ht="12.75" customHeight="1">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row>
    <row r="478" spans="1:26" ht="12.75" customHeight="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row>
    <row r="479" spans="1:26" ht="12.75" customHeight="1">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row>
    <row r="480" spans="1:26" ht="12.75" customHeight="1">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row>
    <row r="481" spans="1:26" ht="12.75" customHeight="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row>
    <row r="482" spans="1:26" ht="12.75" customHeight="1">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row>
    <row r="483" spans="1:26" ht="12.75" customHeight="1">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row>
    <row r="484" spans="1:26" ht="12.75" customHeight="1">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row>
    <row r="485" spans="1:26" ht="12.75" customHeight="1">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row>
    <row r="486" spans="1:26" ht="12.75" customHeight="1">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row>
    <row r="487" spans="1:26" ht="12.75" customHeight="1">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row>
    <row r="488" spans="1:26" ht="12.75" customHeight="1">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row>
    <row r="489" spans="1:26" ht="12.75" customHeight="1">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row>
    <row r="490" spans="1:26" ht="12.75" customHeight="1">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row>
    <row r="491" spans="1:26" ht="12.75" customHeight="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row>
    <row r="492" spans="1:26" ht="12.75" customHeight="1">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row>
    <row r="493" spans="1:26" ht="12.75" customHeight="1">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row>
    <row r="494" spans="1:26" ht="12.75" customHeight="1">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row>
    <row r="495" spans="1:26" ht="12.75" customHeight="1">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row>
    <row r="496" spans="1:26" ht="12.75" customHeight="1">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row>
    <row r="497" spans="1:26" ht="12.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row>
    <row r="498" spans="1:26" ht="12.75" customHeight="1">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row>
    <row r="499" spans="1:26" ht="12.75" customHeight="1">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row>
    <row r="500" spans="1:26" ht="12.75" customHeight="1">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row>
    <row r="501" spans="1:26" ht="12.75" customHeight="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row>
    <row r="502" spans="1:26" ht="12.75" customHeight="1">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row>
    <row r="503" spans="1:26" ht="12.75" customHeight="1">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row>
    <row r="504" spans="1:26" ht="12.75" customHeight="1">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row>
    <row r="505" spans="1:26" ht="12.75" customHeight="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row>
    <row r="506" spans="1:26" ht="12.75" customHeight="1">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row>
    <row r="507" spans="1:26" ht="12.75" customHeight="1">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row>
    <row r="508" spans="1:26" ht="12.75" customHeight="1">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row>
    <row r="509" spans="1:26" ht="12.75" customHeight="1">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row>
    <row r="510" spans="1:26" ht="12.75" customHeight="1">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row>
    <row r="511" spans="1:26" ht="12.75" customHeight="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row>
    <row r="512" spans="1:26" ht="12.75" customHeight="1">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row>
    <row r="513" spans="1:26" ht="12.75" customHeight="1">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row>
    <row r="514" spans="1:26" ht="12.75" customHeight="1">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row>
    <row r="515" spans="1:26" ht="12.75" customHeight="1">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row>
    <row r="516" spans="1:26" ht="12.75" customHeight="1">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row>
    <row r="517" spans="1:26" ht="12.75" customHeight="1">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row>
    <row r="518" spans="1:26" ht="12.75" customHeight="1">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row>
    <row r="519" spans="1:26" ht="12.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row>
    <row r="520" spans="1:26" ht="12.75" customHeight="1">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row>
    <row r="521" spans="1:26" ht="12.75" customHeight="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row>
    <row r="522" spans="1:26" ht="12.75" customHeight="1">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row>
    <row r="523" spans="1:26" ht="12.75" customHeight="1">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row>
    <row r="524" spans="1:26" ht="12.7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row>
    <row r="525" spans="1:26" ht="12.75" customHeight="1">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row>
    <row r="526" spans="1:26" ht="12.75" customHeight="1">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row>
    <row r="527" spans="1:26" ht="12.75" customHeight="1">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row>
    <row r="528" spans="1:26" ht="12.75" customHeight="1">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row>
    <row r="529" spans="1:26" ht="12.75" customHeight="1">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row>
    <row r="530" spans="1:26" ht="12.75" customHeight="1">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row>
    <row r="531" spans="1:26" ht="12.75" customHeight="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row>
    <row r="532" spans="1:26" ht="12.75" customHeight="1">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row>
    <row r="533" spans="1:26" ht="12.75" customHeight="1">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row>
    <row r="534" spans="1:26" ht="12.75" customHeight="1">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row>
    <row r="535" spans="1:26" ht="12.75" customHeight="1">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row>
    <row r="536" spans="1:26" ht="12.75" customHeight="1">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row>
    <row r="537" spans="1:26" ht="12.75" customHeight="1">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row>
    <row r="538" spans="1:26" ht="12.75" customHeight="1">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row>
    <row r="539" spans="1:26" ht="12.75" customHeight="1">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row>
    <row r="540" spans="1:26" ht="12.7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row>
    <row r="541" spans="1:26" ht="12.75" customHeight="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row>
    <row r="542" spans="1:26" ht="12.75" customHeight="1">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row>
    <row r="543" spans="1:26" ht="12.75" customHeight="1">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row>
    <row r="544" spans="1:26" ht="12.75" customHeight="1">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row>
    <row r="545" spans="1:26" ht="12.75" customHeight="1">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row>
    <row r="546" spans="1:26" ht="12.75" customHeight="1">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row>
    <row r="547" spans="1:26" ht="12.75" customHeight="1">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row>
    <row r="548" spans="1:26" ht="12.75" customHeight="1">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row>
    <row r="549" spans="1:26" ht="12.75" customHeight="1">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row>
    <row r="550" spans="1:26" ht="12.75" customHeight="1">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row>
    <row r="551" spans="1:26" ht="12.75" customHeight="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row>
    <row r="552" spans="1:26" ht="12.75" customHeight="1">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row>
    <row r="553" spans="1:26" ht="12.75" customHeight="1">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row>
    <row r="554" spans="1:26" ht="12.75" customHeight="1">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row>
    <row r="555" spans="1:26" ht="12.75" customHeight="1">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row>
    <row r="556" spans="1:26" ht="12.75" customHeight="1">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row>
    <row r="557" spans="1:26" ht="12.75" customHeight="1">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row>
    <row r="558" spans="1:26" ht="12.75" customHeight="1">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row>
    <row r="559" spans="1:26" ht="12.75" customHeight="1">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row>
    <row r="560" spans="1:26" ht="12.75" customHeight="1">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row>
    <row r="561" spans="1:26" ht="12.75" customHeight="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row>
    <row r="562" spans="1:26" ht="12.75" customHeight="1">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row>
    <row r="563" spans="1:26" ht="12.75" customHeight="1">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row>
    <row r="564" spans="1:26" ht="12.75" customHeight="1">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row>
    <row r="565" spans="1:26" ht="12.75" customHeight="1">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row>
    <row r="566" spans="1:26" ht="12.75" customHeight="1">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row>
    <row r="567" spans="1:26" ht="12.75" customHeight="1">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row>
    <row r="568" spans="1:26" ht="12.75" customHeight="1">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row>
    <row r="569" spans="1:26" ht="12.75" customHeight="1">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row>
    <row r="570" spans="1:26" ht="12.75" customHeight="1">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row>
    <row r="571" spans="1:26" ht="12.75" customHeight="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row>
    <row r="572" spans="1:26" ht="12.75" customHeight="1">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row>
    <row r="573" spans="1:26" ht="12.75" customHeight="1">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row>
    <row r="574" spans="1:26" ht="12.75" customHeight="1">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row>
    <row r="575" spans="1:26" ht="12.75" customHeight="1">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row>
    <row r="576" spans="1:26" ht="12.75" customHeight="1">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row>
    <row r="577" spans="1:26" ht="12.75" customHeight="1">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row>
    <row r="578" spans="1:26" ht="12.75" customHeight="1">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row>
    <row r="579" spans="1:26" ht="12.75" customHeight="1">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row>
    <row r="580" spans="1:26" ht="12.75" customHeight="1">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row>
    <row r="581" spans="1:26" ht="12.75" customHeight="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row>
    <row r="582" spans="1:26" ht="12.75" customHeight="1">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row>
    <row r="583" spans="1:26" ht="12.75" customHeight="1">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row>
    <row r="584" spans="1:26" ht="12.75" customHeight="1">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row>
    <row r="585" spans="1:26" ht="12.75" customHeight="1">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row>
    <row r="586" spans="1:26" ht="12.75" customHeight="1">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row>
    <row r="587" spans="1:26" ht="12.75" customHeight="1">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row>
    <row r="588" spans="1:26" ht="12.75" customHeight="1">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row>
    <row r="589" spans="1:26" ht="12.75" customHeight="1">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row>
    <row r="590" spans="1:26" ht="12.75" customHeight="1">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row>
    <row r="591" spans="1:26" ht="12.75" customHeight="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row>
    <row r="592" spans="1:26" ht="12.75" customHeight="1">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row>
    <row r="593" spans="1:26" ht="12.75" customHeight="1">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row>
    <row r="594" spans="1:26" ht="12.75" customHeight="1">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row>
    <row r="595" spans="1:26" ht="12.75" customHeight="1">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row>
    <row r="596" spans="1:26" ht="12.75" customHeight="1">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row>
    <row r="597" spans="1:26" ht="12.75" customHeight="1">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row>
    <row r="598" spans="1:26" ht="12.75" customHeight="1">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row>
    <row r="599" spans="1:26" ht="12.75" customHeight="1">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row>
    <row r="600" spans="1:26" ht="12.75" customHeight="1">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row>
    <row r="601" spans="1:26" ht="12.75" customHeight="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row>
    <row r="602" spans="1:26" ht="12.75" customHeight="1">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row>
    <row r="603" spans="1:26" ht="12.75" customHeight="1">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row>
    <row r="604" spans="1:26" ht="12.75" customHeight="1">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row>
    <row r="605" spans="1:26" ht="12.75" customHeight="1">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row>
    <row r="606" spans="1:26" ht="12.75" customHeight="1">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row>
    <row r="607" spans="1:26" ht="12.75" customHeight="1">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row>
    <row r="608" spans="1:26" ht="12.75" customHeight="1">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row>
    <row r="609" spans="1:26" ht="12.75" customHeight="1">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row>
    <row r="610" spans="1:26" ht="12.75" customHeight="1">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row>
    <row r="611" spans="1:26" ht="12.75" customHeight="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row>
    <row r="612" spans="1:26" ht="12.75" customHeight="1">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row>
    <row r="613" spans="1:26" ht="12.75" customHeight="1">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row>
    <row r="614" spans="1:26" ht="12.75" customHeight="1">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row>
    <row r="615" spans="1:26" ht="12.75" customHeight="1">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row>
    <row r="616" spans="1:26" ht="12.75" customHeight="1">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row>
    <row r="617" spans="1:26" ht="12.75" customHeight="1">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row>
    <row r="618" spans="1:26" ht="12.75" customHeight="1">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row>
    <row r="619" spans="1:26" ht="12.75" customHeight="1">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row>
    <row r="620" spans="1:26" ht="12.75" customHeight="1">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row>
    <row r="621" spans="1:26" ht="12.75" customHeight="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row>
    <row r="622" spans="1:26" ht="12.75" customHeight="1">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row>
    <row r="623" spans="1:26" ht="12.75" customHeight="1">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row>
    <row r="624" spans="1:26" ht="12.75" customHeight="1">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row>
    <row r="625" spans="1:26" ht="12.75" customHeight="1">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row>
    <row r="626" spans="1:26" ht="12.75" customHeight="1">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row>
    <row r="627" spans="1:26" ht="12.75" customHeight="1">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row>
    <row r="628" spans="1:26" ht="12.75" customHeight="1">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row>
    <row r="629" spans="1:26" ht="12.75" customHeight="1">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row>
    <row r="630" spans="1:26" ht="12.75" customHeight="1">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row>
    <row r="631" spans="1:26" ht="12.75" customHeight="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row>
    <row r="632" spans="1:26" ht="12.75" customHeight="1">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row>
    <row r="633" spans="1:26" ht="12.75" customHeight="1">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row>
    <row r="634" spans="1:26" ht="12.75" customHeight="1">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row>
    <row r="635" spans="1:26" ht="12.75" customHeight="1">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row>
    <row r="636" spans="1:26" ht="12.75" customHeight="1">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row>
    <row r="637" spans="1:26" ht="12.75" customHeight="1">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row>
    <row r="638" spans="1:26" ht="12.75" customHeight="1">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row>
    <row r="639" spans="1:26" ht="12.75" customHeight="1">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row>
    <row r="640" spans="1:26" ht="12.75" customHeight="1">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row>
    <row r="641" spans="1:26" ht="12.75" customHeight="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row>
    <row r="642" spans="1:26" ht="12.75" customHeight="1">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row>
    <row r="643" spans="1:26" ht="12.75" customHeight="1">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row>
    <row r="644" spans="1:26" ht="12.75" customHeight="1">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row>
    <row r="645" spans="1:26" ht="12.75" customHeight="1">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row>
    <row r="646" spans="1:26" ht="12.75" customHeight="1">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row>
    <row r="647" spans="1:26" ht="12.75" customHeight="1">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row>
    <row r="648" spans="1:26" ht="12.75" customHeight="1">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row>
    <row r="649" spans="1:26" ht="12.75" customHeight="1">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row>
    <row r="650" spans="1:26" ht="12.75" customHeight="1">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row>
    <row r="651" spans="1:26" ht="12.75" customHeight="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row>
    <row r="652" spans="1:26" ht="12.75" customHeight="1">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row>
    <row r="653" spans="1:26" ht="12.75" customHeight="1">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row>
    <row r="654" spans="1:26" ht="12.75" customHeight="1">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row>
    <row r="655" spans="1:26" ht="12.75" customHeight="1">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row>
    <row r="656" spans="1:26" ht="12.75" customHeight="1">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row>
    <row r="657" spans="1:26" ht="12.75" customHeight="1">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row>
    <row r="658" spans="1:26" ht="12.75" customHeight="1">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row>
    <row r="659" spans="1:26" ht="12.75" customHeight="1">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row>
    <row r="660" spans="1:26" ht="12.75" customHeight="1">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row>
    <row r="661" spans="1:26" ht="12.75" customHeight="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row>
    <row r="662" spans="1:26" ht="12.75" customHeight="1">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row>
    <row r="663" spans="1:26" ht="12.75" customHeight="1">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row>
    <row r="664" spans="1:26" ht="12.75" customHeight="1">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row>
    <row r="665" spans="1:26" ht="12.75" customHeight="1">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row>
    <row r="666" spans="1:26" ht="12.75" customHeight="1">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row>
    <row r="667" spans="1:26" ht="12.75" customHeight="1">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row>
    <row r="668" spans="1:26" ht="12.75" customHeight="1">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row>
    <row r="669" spans="1:26" ht="12.75" customHeight="1">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row>
    <row r="670" spans="1:26" ht="12.75" customHeight="1">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row>
    <row r="671" spans="1:26" ht="12.75" customHeight="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row>
    <row r="672" spans="1:26" ht="12.75" customHeight="1">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row>
    <row r="673" spans="1:26" ht="12.75" customHeight="1">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row>
    <row r="674" spans="1:26" ht="12.75" customHeight="1">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row>
    <row r="675" spans="1:26" ht="12.75" customHeight="1">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row>
    <row r="676" spans="1:26" ht="12.75" customHeight="1">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row>
    <row r="677" spans="1:26" ht="12.75" customHeight="1">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row>
    <row r="678" spans="1:26" ht="12.75" customHeight="1">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row>
    <row r="679" spans="1:26" ht="12.75" customHeight="1">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row>
    <row r="680" spans="1:26" ht="12.75" customHeight="1">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row>
    <row r="681" spans="1:26" ht="12.75" customHeight="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row>
    <row r="682" spans="1:26" ht="12.75" customHeight="1">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row>
    <row r="683" spans="1:26" ht="12.75" customHeight="1">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row>
    <row r="684" spans="1:26" ht="12.75" customHeight="1">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row>
    <row r="685" spans="1:26" ht="12.75" customHeight="1">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row>
    <row r="686" spans="1:26" ht="12.75" customHeight="1">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row>
    <row r="687" spans="1:26" ht="12.75" customHeight="1">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row>
    <row r="688" spans="1:26" ht="12.75" customHeight="1">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row>
    <row r="689" spans="1:26" ht="12.75" customHeight="1">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row>
    <row r="690" spans="1:26" ht="12.75" customHeight="1">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row>
    <row r="691" spans="1:26" ht="12.75" customHeight="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row>
    <row r="692" spans="1:26" ht="12.75" customHeight="1">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row>
    <row r="693" spans="1:26" ht="12.75" customHeight="1">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row>
    <row r="694" spans="1:26" ht="12.75" customHeight="1">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row>
    <row r="695" spans="1:26" ht="12.75" customHeight="1">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row>
    <row r="696" spans="1:26" ht="12.75" customHeight="1">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row>
    <row r="697" spans="1:26" ht="12.75" customHeight="1">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row>
    <row r="698" spans="1:26" ht="12.75" customHeight="1">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row>
    <row r="699" spans="1:26" ht="12.75" customHeight="1">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row>
    <row r="700" spans="1:26" ht="12.75" customHeight="1">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row>
    <row r="701" spans="1:26" ht="12.75" customHeight="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row>
    <row r="702" spans="1:26" ht="12.75" customHeight="1">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row>
    <row r="703" spans="1:26" ht="12.75" customHeight="1">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row>
    <row r="704" spans="1:26" ht="12.75" customHeight="1">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row>
    <row r="705" spans="1:26" ht="12.75" customHeight="1">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row>
    <row r="706" spans="1:26" ht="12.75" customHeight="1">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row>
    <row r="707" spans="1:26" ht="12.75" customHeight="1">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row>
    <row r="708" spans="1:26" ht="12.75" customHeight="1">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row>
    <row r="709" spans="1:26" ht="12.75" customHeight="1">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row>
    <row r="710" spans="1:26" ht="12.75" customHeight="1">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row>
    <row r="711" spans="1:26" ht="12.75" customHeight="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row>
    <row r="712" spans="1:26" ht="12.75" customHeight="1">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row>
    <row r="713" spans="1:26" ht="12.75" customHeight="1">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row>
    <row r="714" spans="1:26" ht="12.75" customHeight="1">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row>
    <row r="715" spans="1:26" ht="12.75" customHeight="1">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row>
    <row r="716" spans="1:26" ht="12.75" customHeight="1">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row>
    <row r="717" spans="1:26" ht="12.75" customHeight="1">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row>
    <row r="718" spans="1:26" ht="12.75" customHeight="1">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row>
    <row r="719" spans="1:26" ht="12.75" customHeight="1">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row>
    <row r="720" spans="1:26" ht="12.75" customHeight="1">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row>
    <row r="721" spans="1:26" ht="12.75" customHeight="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row>
    <row r="722" spans="1:26" ht="12.75" customHeight="1">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row>
    <row r="723" spans="1:26" ht="12.75" customHeight="1">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row>
    <row r="724" spans="1:26" ht="12.75" customHeight="1">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row>
    <row r="725" spans="1:26" ht="12.75" customHeight="1">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row>
    <row r="726" spans="1:26" ht="12.75" customHeight="1">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row>
    <row r="727" spans="1:26" ht="12.75" customHeight="1">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row>
    <row r="728" spans="1:26" ht="12.75" customHeight="1">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row>
    <row r="729" spans="1:26" ht="12.75" customHeight="1">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row>
    <row r="730" spans="1:26" ht="12.75" customHeight="1">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row>
    <row r="731" spans="1:26" ht="12.75" customHeight="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row>
    <row r="732" spans="1:26" ht="12.75" customHeight="1">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row>
    <row r="733" spans="1:26" ht="12.75" customHeight="1">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row>
    <row r="734" spans="1:26" ht="12.75" customHeight="1">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row>
    <row r="735" spans="1:26" ht="12.75" customHeight="1">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row>
    <row r="736" spans="1:26" ht="12.75" customHeight="1">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row>
    <row r="737" spans="1:26" ht="12.75" customHeight="1">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row>
    <row r="738" spans="1:26" ht="12.75" customHeight="1">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row>
    <row r="739" spans="1:26" ht="12.75" customHeight="1">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row>
    <row r="740" spans="1:26" ht="12.75" customHeight="1">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row>
    <row r="741" spans="1:26" ht="12.75" customHeight="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row>
    <row r="742" spans="1:26" ht="12.75" customHeight="1">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row>
    <row r="743" spans="1:26" ht="12.75" customHeight="1">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row>
    <row r="744" spans="1:26" ht="12.75" customHeight="1">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row>
    <row r="745" spans="1:26" ht="12.75" customHeight="1">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row>
    <row r="746" spans="1:26" ht="12.75" customHeight="1">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row>
    <row r="747" spans="1:26" ht="12.75" customHeight="1">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row>
    <row r="748" spans="1:26" ht="12.75" customHeight="1">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row>
    <row r="749" spans="1:26" ht="12.75" customHeight="1">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row>
    <row r="750" spans="1:26" ht="12.75" customHeight="1">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row>
    <row r="751" spans="1:26" ht="12.75" customHeight="1">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row>
    <row r="752" spans="1:26" ht="12.75" customHeight="1">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row>
    <row r="753" spans="1:26" ht="12.75" customHeight="1">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row>
    <row r="754" spans="1:26" ht="12.75" customHeight="1">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row>
    <row r="755" spans="1:26" ht="12.75" customHeight="1">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row>
    <row r="756" spans="1:26" ht="12.75" customHeight="1">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row>
    <row r="757" spans="1:26" ht="12.75" customHeight="1">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row>
    <row r="758" spans="1:26" ht="12.75" customHeight="1">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row>
    <row r="759" spans="1:26" ht="12.75" customHeight="1">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row>
    <row r="760" spans="1:26" ht="12.75" customHeight="1">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row>
    <row r="761" spans="1:26" ht="12.75" customHeight="1">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row>
    <row r="762" spans="1:26" ht="12.75" customHeight="1">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row>
    <row r="763" spans="1:26" ht="12.75" customHeight="1">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row>
    <row r="764" spans="1:26" ht="12.75" customHeight="1">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row>
    <row r="765" spans="1:26" ht="12.75" customHeight="1">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row>
    <row r="766" spans="1:26" ht="12.75" customHeight="1">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row>
    <row r="767" spans="1:26" ht="12.75" customHeight="1">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row>
    <row r="768" spans="1:26" ht="12.75" customHeight="1">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row>
    <row r="769" spans="1:26" ht="12.75" customHeight="1">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row>
    <row r="770" spans="1:26" ht="12.75" customHeight="1">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row>
    <row r="771" spans="1:26" ht="12.75" customHeight="1">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row>
    <row r="772" spans="1:26" ht="12.75" customHeight="1">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row>
    <row r="773" spans="1:26" ht="12.75" customHeight="1">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row>
    <row r="774" spans="1:26" ht="12.75" customHeight="1">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row>
    <row r="775" spans="1:26" ht="12.75" customHeight="1">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row>
    <row r="776" spans="1:26" ht="12.75" customHeight="1">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row>
    <row r="777" spans="1:26" ht="12.75" customHeight="1">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row>
    <row r="778" spans="1:26" ht="12.75" customHeight="1">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row>
    <row r="779" spans="1:26" ht="12.75" customHeight="1">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row>
    <row r="780" spans="1:26" ht="12.75" customHeight="1">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row>
    <row r="781" spans="1:26" ht="12.75" customHeight="1">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row>
    <row r="782" spans="1:26" ht="12.75" customHeight="1">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row>
    <row r="783" spans="1:26" ht="12.75" customHeight="1">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row>
    <row r="784" spans="1:26" ht="12.75" customHeight="1">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row>
    <row r="785" spans="1:26" ht="12.75" customHeight="1">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row>
    <row r="786" spans="1:26" ht="12.75" customHeight="1">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row>
    <row r="787" spans="1:26" ht="12.75" customHeight="1">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row>
    <row r="788" spans="1:26" ht="12.75" customHeight="1">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row>
    <row r="789" spans="1:26" ht="12.75" customHeight="1">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row>
    <row r="790" spans="1:26" ht="12.75" customHeight="1">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row>
    <row r="791" spans="1:26" ht="12.75" customHeight="1">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row>
    <row r="792" spans="1:26" ht="12.75" customHeight="1">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row>
    <row r="793" spans="1:26" ht="12.75" customHeight="1">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row>
    <row r="794" spans="1:26" ht="12.75" customHeight="1">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row>
    <row r="795" spans="1:26" ht="12.75" customHeight="1">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row>
    <row r="796" spans="1:26" ht="12.75" customHeight="1">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row>
    <row r="797" spans="1:26" ht="12.75" customHeight="1">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row>
    <row r="798" spans="1:26" ht="12.75" customHeight="1">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row>
    <row r="799" spans="1:26" ht="12.75" customHeight="1">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row>
    <row r="800" spans="1:26" ht="12.75" customHeight="1">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row>
    <row r="801" spans="1:26" ht="12.75" customHeight="1">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row>
    <row r="802" spans="1:26" ht="12.75" customHeight="1">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row>
    <row r="803" spans="1:26" ht="12.75" customHeight="1">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row>
    <row r="804" spans="1:26" ht="12.75" customHeight="1">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row>
    <row r="805" spans="1:26" ht="12.75" customHeight="1">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row>
    <row r="806" spans="1:26" ht="12.75" customHeight="1">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row>
    <row r="807" spans="1:26" ht="12.75" customHeight="1">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row>
    <row r="808" spans="1:26" ht="12.75" customHeight="1">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row>
    <row r="809" spans="1:26" ht="12.75" customHeight="1">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row>
    <row r="810" spans="1:26" ht="12.75" customHeight="1">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row>
    <row r="811" spans="1:26" ht="12.75" customHeight="1">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row>
    <row r="812" spans="1:26" ht="12.75" customHeight="1">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row>
    <row r="813" spans="1:26" ht="12.75" customHeight="1">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row>
    <row r="814" spans="1:26" ht="12.75" customHeight="1">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row>
    <row r="815" spans="1:26" ht="12.75" customHeight="1">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row>
    <row r="816" spans="1:26" ht="12.75" customHeight="1">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row>
    <row r="817" spans="1:26" ht="12.75" customHeight="1">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row>
    <row r="818" spans="1:26" ht="12.75" customHeight="1">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row>
    <row r="819" spans="1:26" ht="12.75" customHeight="1">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row>
    <row r="820" spans="1:26" ht="12.75" customHeight="1">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row>
    <row r="821" spans="1:26" ht="12.75" customHeight="1">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row>
    <row r="822" spans="1:26" ht="12.75" customHeight="1">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row>
    <row r="823" spans="1:26" ht="12.75" customHeight="1">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row>
    <row r="824" spans="1:26" ht="12.75" customHeight="1">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row>
    <row r="825" spans="1:26" ht="12.75" customHeight="1">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row>
    <row r="826" spans="1:26" ht="12.75" customHeight="1">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row>
    <row r="827" spans="1:26" ht="12.75" customHeight="1">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row>
    <row r="828" spans="1:26" ht="12.75" customHeight="1">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row>
    <row r="829" spans="1:26" ht="12.75" customHeight="1">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row>
    <row r="830" spans="1:26" ht="12.75" customHeight="1">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row>
    <row r="831" spans="1:26" ht="12.75" customHeight="1">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row>
    <row r="832" spans="1:26" ht="12.75" customHeight="1">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row>
    <row r="833" spans="1:26" ht="12.75" customHeight="1">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row>
    <row r="834" spans="1:26" ht="12.75" customHeight="1">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row>
    <row r="835" spans="1:26" ht="12.75" customHeight="1">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row>
    <row r="836" spans="1:26" ht="12.75" customHeight="1">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row>
    <row r="837" spans="1:26" ht="12.75" customHeight="1">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row>
    <row r="838" spans="1:26" ht="12.75" customHeight="1">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row>
    <row r="839" spans="1:26" ht="12.75" customHeight="1">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row>
    <row r="840" spans="1:26" ht="12.75" customHeight="1">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row>
    <row r="841" spans="1:26" ht="12.75" customHeight="1">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row>
    <row r="842" spans="1:26" ht="12.75" customHeight="1">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row>
    <row r="843" spans="1:26" ht="12.75" customHeight="1">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row>
    <row r="844" spans="1:26" ht="12.75" customHeight="1">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row>
    <row r="845" spans="1:26" ht="12.75" customHeight="1">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row>
    <row r="846" spans="1:26" ht="12.75" customHeight="1">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row>
    <row r="847" spans="1:26" ht="12.75" customHeight="1">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row>
    <row r="848" spans="1:26" ht="12.75" customHeight="1">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row>
    <row r="849" spans="1:26" ht="12.75" customHeight="1">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row>
    <row r="850" spans="1:26" ht="12.75" customHeight="1">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row>
    <row r="851" spans="1:26" ht="12.75" customHeight="1">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row>
    <row r="852" spans="1:26" ht="12.75" customHeight="1">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row>
    <row r="853" spans="1:26" ht="12.75" customHeight="1">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row>
    <row r="854" spans="1:26" ht="12.75" customHeight="1">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row>
    <row r="855" spans="1:26" ht="12.75" customHeight="1">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row>
    <row r="856" spans="1:26" ht="12.75" customHeight="1">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row>
    <row r="857" spans="1:26" ht="12.75" customHeight="1">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row>
    <row r="858" spans="1:26" ht="12.75" customHeight="1">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row>
    <row r="859" spans="1:26" ht="12.75" customHeight="1">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row>
    <row r="860" spans="1:26" ht="12.75" customHeight="1">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row>
    <row r="861" spans="1:26" ht="12.75" customHeight="1">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row>
    <row r="862" spans="1:26" ht="12.75" customHeight="1">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row>
    <row r="863" spans="1:26" ht="12.75" customHeight="1">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row>
    <row r="864" spans="1:26" ht="12.75" customHeight="1">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row>
    <row r="865" spans="1:26" ht="12.75" customHeight="1">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row>
    <row r="866" spans="1:26" ht="12.75" customHeight="1">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row>
    <row r="867" spans="1:26" ht="12.75" customHeight="1">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row>
    <row r="868" spans="1:26" ht="12.75" customHeight="1">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row>
    <row r="869" spans="1:26" ht="12.75" customHeight="1">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row>
    <row r="870" spans="1:26" ht="12.75" customHeight="1">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row>
    <row r="871" spans="1:26" ht="12.75" customHeight="1">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row>
    <row r="872" spans="1:26" ht="12.75" customHeight="1">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row>
    <row r="873" spans="1:26" ht="12.75" customHeight="1">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row>
    <row r="874" spans="1:26" ht="12.75" customHeight="1">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row>
    <row r="875" spans="1:26" ht="12.75" customHeight="1">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row>
    <row r="876" spans="1:26" ht="12.75" customHeight="1">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row>
    <row r="877" spans="1:26" ht="12.75" customHeight="1">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row>
    <row r="878" spans="1:26" ht="12.75" customHeight="1">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row>
    <row r="879" spans="1:26" ht="12.75" customHeight="1">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row>
    <row r="880" spans="1:26" ht="12.75" customHeight="1">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row>
    <row r="881" spans="1:26" ht="12.75" customHeight="1">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row>
    <row r="882" spans="1:26" ht="12.75" customHeight="1">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row>
    <row r="883" spans="1:26" ht="12.75" customHeight="1">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row>
    <row r="884" spans="1:26" ht="12.75" customHeight="1">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row>
    <row r="885" spans="1:26" ht="12.75" customHeight="1">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row>
    <row r="886" spans="1:26" ht="12.75" customHeight="1">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row>
    <row r="887" spans="1:26" ht="12.75" customHeight="1">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row>
    <row r="888" spans="1:26" ht="12.75" customHeight="1">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row>
    <row r="889" spans="1:26" ht="12.75" customHeight="1">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row>
    <row r="890" spans="1:26" ht="12.75" customHeight="1">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row>
    <row r="891" spans="1:26" ht="12.75" customHeight="1">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row>
    <row r="892" spans="1:26" ht="12.75" customHeight="1">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row>
    <row r="893" spans="1:26" ht="12.75" customHeight="1">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row>
    <row r="894" spans="1:26" ht="12.75" customHeight="1">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row>
    <row r="895" spans="1:26" ht="12.75" customHeight="1">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row>
    <row r="896" spans="1:26" ht="12.75" customHeight="1">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row>
    <row r="897" spans="1:26" ht="12.75" customHeight="1">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row>
    <row r="898" spans="1:26" ht="12.75" customHeight="1">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row>
    <row r="899" spans="1:26" ht="12.75" customHeight="1">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row>
    <row r="900" spans="1:26" ht="12.75" customHeight="1">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row>
    <row r="901" spans="1:26" ht="12.75" customHeight="1">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row>
    <row r="902" spans="1:26" ht="12.75" customHeight="1">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row>
    <row r="903" spans="1:26" ht="12.75" customHeight="1">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row>
    <row r="904" spans="1:26" ht="12.75" customHeight="1">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row>
    <row r="905" spans="1:26" ht="12.75" customHeight="1">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row>
    <row r="906" spans="1:26" ht="12.75" customHeight="1">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row>
    <row r="907" spans="1:26" ht="12.75" customHeight="1">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row>
    <row r="908" spans="1:26" ht="12.75" customHeight="1">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row>
    <row r="909" spans="1:26" ht="12.75" customHeight="1">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row>
    <row r="910" spans="1:26" ht="12.75" customHeight="1">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row>
    <row r="911" spans="1:26" ht="12.75" customHeight="1">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row>
    <row r="912" spans="1:26" ht="12.75" customHeight="1">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row>
    <row r="913" spans="1:26" ht="12.75" customHeight="1">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row>
    <row r="914" spans="1:26" ht="12.75" customHeight="1">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row>
    <row r="915" spans="1:26" ht="12.75" customHeight="1">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row>
    <row r="916" spans="1:26" ht="12.75" customHeight="1">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row>
    <row r="917" spans="1:26" ht="12.75" customHeight="1">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row>
    <row r="918" spans="1:26" ht="12.75" customHeight="1">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row>
    <row r="919" spans="1:26" ht="12.75" customHeight="1">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row>
    <row r="920" spans="1:26" ht="12.75" customHeight="1">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row>
    <row r="921" spans="1:26" ht="12.75" customHeight="1">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row>
    <row r="922" spans="1:26" ht="12.75" customHeight="1">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row>
    <row r="923" spans="1:26" ht="12.75" customHeight="1">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row>
    <row r="924" spans="1:26" ht="12.75" customHeight="1">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row>
    <row r="925" spans="1:26" ht="12.75" customHeight="1">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row>
    <row r="926" spans="1:26" ht="12.75" customHeight="1">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row>
    <row r="927" spans="1:26" ht="12.75" customHeight="1">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row>
    <row r="928" spans="1:26" ht="12.75" customHeight="1">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row>
    <row r="929" spans="1:26" ht="12.75" customHeight="1">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row>
    <row r="930" spans="1:26" ht="12.75" customHeight="1">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row>
    <row r="931" spans="1:26" ht="12.75" customHeight="1">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row>
    <row r="932" spans="1:26" ht="12.75" customHeight="1">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row>
    <row r="933" spans="1:26" ht="12.75" customHeight="1">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row>
    <row r="934" spans="1:26" ht="12.75" customHeight="1">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row>
    <row r="935" spans="1:26" ht="12.75" customHeight="1">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row>
    <row r="936" spans="1:26" ht="12.75" customHeight="1">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row>
    <row r="937" spans="1:26" ht="12.75" customHeight="1">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row>
    <row r="938" spans="1:26" ht="12.75" customHeight="1">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row>
    <row r="939" spans="1:26" ht="12.75" customHeight="1">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row>
    <row r="940" spans="1:26" ht="12.75" customHeight="1">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row>
    <row r="941" spans="1:26" ht="12.75" customHeight="1">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row>
    <row r="942" spans="1:26" ht="12.75" customHeight="1">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row>
    <row r="943" spans="1:26" ht="12.75" customHeight="1">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row>
    <row r="944" spans="1:26" ht="12.75" customHeight="1">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row>
    <row r="945" spans="1:26" ht="12.75" customHeight="1">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row>
    <row r="946" spans="1:26" ht="12.75" customHeight="1">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row>
    <row r="947" spans="1:26" ht="12.75" customHeight="1">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row>
    <row r="948" spans="1:26" ht="12.75" customHeight="1">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row>
    <row r="949" spans="1:26" ht="12.75" customHeight="1">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row>
    <row r="950" spans="1:26" ht="12.75" customHeight="1">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row>
    <row r="951" spans="1:26" ht="12.75" customHeight="1">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row>
    <row r="952" spans="1:26" ht="12.75" customHeight="1">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row>
    <row r="953" spans="1:26" ht="12.75" customHeight="1">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row>
    <row r="954" spans="1:26" ht="12.75" customHeight="1">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row>
    <row r="955" spans="1:26" ht="12.75" customHeight="1">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row>
    <row r="956" spans="1:26" ht="12.75" customHeight="1">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row>
    <row r="957" spans="1:26" ht="12.75" customHeight="1">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row>
    <row r="958" spans="1:26" ht="12.75" customHeight="1">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row>
    <row r="959" spans="1:26" ht="12.75" customHeight="1">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row>
    <row r="960" spans="1:26" ht="12.75" customHeight="1">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row>
    <row r="961" spans="1:26" ht="12.75" customHeight="1">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row>
    <row r="962" spans="1:26" ht="12.75" customHeight="1">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row>
    <row r="963" spans="1:26" ht="12.75" customHeight="1">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row>
    <row r="964" spans="1:26" ht="12.75" customHeight="1">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row>
    <row r="965" spans="1:26" ht="12.75" customHeight="1">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row>
    <row r="966" spans="1:26" ht="12.75" customHeight="1">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row>
    <row r="967" spans="1:26" ht="12.75" customHeight="1">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row>
    <row r="968" spans="1:26" ht="12.75" customHeight="1">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row>
    <row r="969" spans="1:26" ht="12.75" customHeight="1">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row>
    <row r="970" spans="1:26" ht="12.75" customHeight="1">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row>
    <row r="971" spans="1:26" ht="12.75" customHeight="1">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row>
    <row r="972" spans="1:26" ht="12.75" customHeight="1">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row>
    <row r="973" spans="1:26" ht="12.75" customHeight="1">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row>
    <row r="974" spans="1:26" ht="12.75" customHeight="1">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row>
    <row r="975" spans="1:26" ht="12.75" customHeight="1">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row>
    <row r="976" spans="1:26" ht="12.75" customHeight="1">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row>
    <row r="977" spans="1:26" ht="12.75" customHeight="1">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row>
    <row r="978" spans="1:26" ht="12.75" customHeight="1">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row>
    <row r="979" spans="1:26" ht="12.75" customHeight="1">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row>
    <row r="980" spans="1:26" ht="12.75" customHeight="1">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row>
    <row r="981" spans="1:26" ht="12.75" customHeight="1">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row>
    <row r="982" spans="1:26" ht="12.75" customHeight="1">
      <c r="A982" s="67"/>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row>
    <row r="983" spans="1:26" ht="12.75" customHeight="1">
      <c r="A983" s="67"/>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row>
    <row r="984" spans="1:26" ht="12.75" customHeight="1">
      <c r="A984" s="67"/>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row>
    <row r="985" spans="1:26" ht="12.75" customHeight="1">
      <c r="A985" s="67"/>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row>
    <row r="986" spans="1:26" ht="12.75" customHeight="1">
      <c r="A986" s="67"/>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row>
    <row r="987" spans="1:26" ht="12.75" customHeight="1">
      <c r="A987" s="67"/>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row>
    <row r="988" spans="1:26" ht="12.75" customHeight="1">
      <c r="A988" s="67"/>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row>
    <row r="989" spans="1:26" ht="12.75" customHeight="1">
      <c r="A989" s="67"/>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row>
    <row r="990" spans="1:26" ht="12.75" customHeight="1">
      <c r="A990" s="67"/>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row>
    <row r="991" spans="1:26" ht="12.75" customHeight="1">
      <c r="A991" s="67"/>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row>
    <row r="992" spans="1:26" ht="12.75" customHeight="1">
      <c r="A992" s="67"/>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row>
    <row r="993" spans="1:26" ht="12.75" customHeight="1">
      <c r="A993" s="67"/>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row>
    <row r="994" spans="1:26" ht="12.75" customHeight="1">
      <c r="A994" s="67"/>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row>
    <row r="995" spans="1:26" ht="12.75" customHeight="1">
      <c r="A995" s="67"/>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row>
    <row r="996" spans="1:26" ht="12.75" customHeight="1">
      <c r="A996" s="67"/>
      <c r="B996" s="67"/>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row>
    <row r="997" spans="1:26" ht="12.75" customHeight="1">
      <c r="A997" s="67"/>
      <c r="B997" s="67"/>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row>
    <row r="998" spans="1:26" ht="12.75" customHeight="1">
      <c r="A998" s="67"/>
      <c r="B998" s="67"/>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row>
    <row r="999" spans="1:26" ht="12.75" customHeight="1">
      <c r="A999" s="67"/>
      <c r="B999" s="67"/>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row>
    <row r="1000" spans="1:26" ht="12.75" customHeight="1">
      <c r="A1000" s="67"/>
      <c r="B1000" s="67"/>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row>
  </sheetData>
  <mergeCells count="43">
    <mergeCell ref="B49:C49"/>
    <mergeCell ref="B50:C50"/>
    <mergeCell ref="B51:C51"/>
    <mergeCell ref="B52:C52"/>
    <mergeCell ref="B34:K34"/>
    <mergeCell ref="B36:F36"/>
    <mergeCell ref="B38:K38"/>
    <mergeCell ref="B39:K39"/>
    <mergeCell ref="B40:K40"/>
    <mergeCell ref="B41:K41"/>
    <mergeCell ref="B42:K42"/>
    <mergeCell ref="B47:K47"/>
    <mergeCell ref="B48:C48"/>
    <mergeCell ref="B45:K45"/>
    <mergeCell ref="C29:H29"/>
    <mergeCell ref="C30:H30"/>
    <mergeCell ref="B32:K32"/>
    <mergeCell ref="B33:K33"/>
    <mergeCell ref="B43:K43"/>
    <mergeCell ref="C28:H28"/>
    <mergeCell ref="B16:K16"/>
    <mergeCell ref="B17:K17"/>
    <mergeCell ref="B18:K18"/>
    <mergeCell ref="B20:H20"/>
    <mergeCell ref="C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Stuby, Emily Ann</cp:lastModifiedBy>
  <dcterms:created xsi:type="dcterms:W3CDTF">2022-10-17T19:14:16Z</dcterms:created>
  <dcterms:modified xsi:type="dcterms:W3CDTF">2023-07-05T20:17:29Z</dcterms:modified>
</cp:coreProperties>
</file>