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Projects\7-2008001-peer\2021(2020-21)\Run2\6-Outfiles\COL\Distr\"/>
    </mc:Choice>
  </mc:AlternateContent>
  <bookViews>
    <workbookView xWindow="0" yWindow="0" windowWidth="16998" windowHeight="8586" tabRatio="640"/>
  </bookViews>
  <sheets>
    <sheet name="2.College" sheetId="7" r:id="rId1"/>
    <sheet name="4.Age" sheetId="9" r:id="rId2"/>
    <sheet name="A.Peers" sheetId="20" r:id="rId3"/>
    <sheet name="B.AAUDEInst" sheetId="8" r:id="rId4"/>
  </sheets>
  <definedNames>
    <definedName name="_xlnm._FilterDatabase" localSheetId="2" hidden="1">A.Peers!$A$1:$J$381</definedName>
    <definedName name="_xlnm.Print_Area" localSheetId="0">'2.College'!$B$1:$K$30</definedName>
    <definedName name="_xlnm.Print_Area" localSheetId="1">'4.Age'!$C$1:$L$100</definedName>
    <definedName name="_xlnm.Print_Area" localSheetId="2">A.Peers!$A:$H</definedName>
    <definedName name="_xlnm.Print_Area" localSheetId="3">B.AAUDEInst!$C:$E</definedName>
    <definedName name="_xlnm.Print_Titles" localSheetId="1">'4.Age'!$1:$5</definedName>
    <definedName name="_xlnm.Print_Titles" localSheetId="2">A.Peers!$1:$7</definedName>
  </definedNames>
  <calcPr calcId="162913"/>
  <webPublishing css="0" longFileNames="0" targetScreenSize="1024x768" codePage="1252"/>
</workbook>
</file>

<file path=xl/calcChain.xml><?xml version="1.0" encoding="utf-8"?>
<calcChain xmlns="http://schemas.openxmlformats.org/spreadsheetml/2006/main">
  <c r="H1" i="20" l="1"/>
  <c r="A2" i="20"/>
  <c r="I12" i="7" l="1"/>
  <c r="C2" i="9" l="1"/>
  <c r="K17" i="7" l="1"/>
  <c r="K23" i="7" l="1"/>
  <c r="K24" i="7"/>
  <c r="K25" i="7"/>
  <c r="C2" i="8" l="1"/>
  <c r="K14" i="7" l="1"/>
  <c r="K15" i="7"/>
  <c r="K16" i="7"/>
  <c r="K18" i="7"/>
  <c r="K19" i="7"/>
  <c r="K20" i="7"/>
  <c r="K21" i="7"/>
  <c r="K22" i="7"/>
  <c r="K26" i="7"/>
  <c r="K27" i="7"/>
  <c r="K28" i="7"/>
  <c r="K29" i="7"/>
  <c r="K30" i="7"/>
  <c r="L1" i="9"/>
</calcChain>
</file>

<file path=xl/sharedStrings.xml><?xml version="1.0" encoding="utf-8"?>
<sst xmlns="http://schemas.openxmlformats.org/spreadsheetml/2006/main" count="2063" uniqueCount="793">
  <si>
    <t xml:space="preserve">"College Deficit"  is the amount needed to bring the mean salary at </t>
  </si>
  <si>
    <t xml:space="preserve">    each rank in each department up to the mean of the peers.   </t>
  </si>
  <si>
    <t>Academic salary base is college total academic salary budget, not the sum of the academic budgets of the departments in the</t>
  </si>
  <si>
    <t>college with tenure system faculty.  It includes administrative and other types of units in the college.</t>
  </si>
  <si>
    <t>Campus total academic salary base includes all units on campus, not just those shown here.</t>
  </si>
  <si>
    <t>College</t>
  </si>
  <si>
    <t>Full Professors</t>
  </si>
  <si>
    <t>Associate Professors</t>
  </si>
  <si>
    <t>Assistant Professors</t>
  </si>
  <si>
    <t>College Deficit Dollars</t>
  </si>
  <si>
    <t>Percent of Acad salary base</t>
  </si>
  <si>
    <t>FTE</t>
  </si>
  <si>
    <t>Mean Salary</t>
  </si>
  <si>
    <t xml:space="preserve"> </t>
  </si>
  <si>
    <t>Illinois</t>
  </si>
  <si>
    <t>Name</t>
  </si>
  <si>
    <t>Control</t>
  </si>
  <si>
    <t xml:space="preserve">Table 2.  Faculty Salary Study College Totals -- </t>
  </si>
  <si>
    <t>All others</t>
  </si>
  <si>
    <t>Peers</t>
  </si>
  <si>
    <t>CIP code: national Classification of Instructional Program code</t>
  </si>
  <si>
    <t>Illinois Department</t>
  </si>
  <si>
    <t>Dept CIP Code</t>
  </si>
  <si>
    <t>Campus</t>
  </si>
  <si>
    <t>Dept Name</t>
  </si>
  <si>
    <t>Appendix A -- Peer Departments Selected for Each Illinois Department</t>
  </si>
  <si>
    <t>College code</t>
  </si>
  <si>
    <t>Division of Management Information PN2008/001</t>
  </si>
  <si>
    <t>Dept Code</t>
  </si>
  <si>
    <t>Unit</t>
  </si>
  <si>
    <t>FTE Faculty</t>
  </si>
  <si>
    <t>Faculty FTE</t>
  </si>
  <si>
    <t>UI Department  Name</t>
  </si>
  <si>
    <t>Selected Peer Departments</t>
  </si>
  <si>
    <t>Coll Code</t>
  </si>
  <si>
    <t>1-470</t>
  </si>
  <si>
    <t>1-741</t>
  </si>
  <si>
    <t>1-538</t>
  </si>
  <si>
    <t>1-802</t>
  </si>
  <si>
    <t>1-698</t>
  </si>
  <si>
    <t>1-346</t>
  </si>
  <si>
    <t>1-902</t>
  </si>
  <si>
    <t>1-260</t>
  </si>
  <si>
    <t>1-613</t>
  </si>
  <si>
    <t>1-760</t>
  </si>
  <si>
    <t>1-616</t>
  </si>
  <si>
    <t>1-570</t>
  </si>
  <si>
    <t>1-615</t>
  </si>
  <si>
    <t>1-343</t>
  </si>
  <si>
    <t>1-251</t>
  </si>
  <si>
    <t>1-434</t>
  </si>
  <si>
    <t>1-933</t>
  </si>
  <si>
    <t>1-422</t>
  </si>
  <si>
    <t>1-919</t>
  </si>
  <si>
    <t>1-917</t>
  </si>
  <si>
    <t>1-973</t>
  </si>
  <si>
    <t>1-244</t>
  </si>
  <si>
    <t>1-767</t>
  </si>
  <si>
    <t>1-526</t>
  </si>
  <si>
    <t>1-801</t>
  </si>
  <si>
    <t>1-569</t>
  </si>
  <si>
    <t>1-495</t>
  </si>
  <si>
    <t>1-883</t>
  </si>
  <si>
    <t>1-733</t>
  </si>
  <si>
    <t>1-408</t>
  </si>
  <si>
    <t>1-642</t>
  </si>
  <si>
    <t>1-436</t>
  </si>
  <si>
    <t>1-853</t>
  </si>
  <si>
    <t>1-303</t>
  </si>
  <si>
    <t>1-404</t>
  </si>
  <si>
    <t>1-514</t>
  </si>
  <si>
    <t>1-771</t>
  </si>
  <si>
    <t>1-362</t>
  </si>
  <si>
    <t>1-499</t>
  </si>
  <si>
    <t>1-985</t>
  </si>
  <si>
    <t>1-680</t>
  </si>
  <si>
    <t>1-927</t>
  </si>
  <si>
    <t>1-451</t>
  </si>
  <si>
    <t>1-982</t>
  </si>
  <si>
    <t>1-864</t>
  </si>
  <si>
    <t>1-715</t>
  </si>
  <si>
    <t>1-490</t>
  </si>
  <si>
    <t>1-958</t>
  </si>
  <si>
    <t>1-585</t>
  </si>
  <si>
    <t>1-292</t>
  </si>
  <si>
    <t>1-430</t>
  </si>
  <si>
    <t>1-253</t>
  </si>
  <si>
    <t>1-438</t>
  </si>
  <si>
    <t>1-584</t>
  </si>
  <si>
    <t>1-687</t>
  </si>
  <si>
    <t>1-413</t>
  </si>
  <si>
    <t>1-361</t>
  </si>
  <si>
    <t>1-872</t>
  </si>
  <si>
    <t>1-655</t>
  </si>
  <si>
    <t>1-257</t>
  </si>
  <si>
    <t>1-948</t>
  </si>
  <si>
    <t>1-604</t>
  </si>
  <si>
    <t>1-377</t>
  </si>
  <si>
    <t>1-583</t>
  </si>
  <si>
    <t>1-241</t>
  </si>
  <si>
    <t>1-489</t>
  </si>
  <si>
    <t>1-405</t>
  </si>
  <si>
    <t>1-710</t>
  </si>
  <si>
    <t>1-299</t>
  </si>
  <si>
    <t>1-324</t>
  </si>
  <si>
    <t>1-581</t>
  </si>
  <si>
    <t>1-714</t>
  </si>
  <si>
    <t>1-679</t>
  </si>
  <si>
    <t>1-444</t>
  </si>
  <si>
    <t>1-568</t>
  </si>
  <si>
    <t>1-783</t>
  </si>
  <si>
    <t>1-992</t>
  </si>
  <si>
    <t>KL</t>
  </si>
  <si>
    <t>KM</t>
  </si>
  <si>
    <t>KN</t>
  </si>
  <si>
    <t>KP</t>
  </si>
  <si>
    <t>KR</t>
  </si>
  <si>
    <t>KT</t>
  </si>
  <si>
    <t>KU</t>
  </si>
  <si>
    <t>KV1</t>
  </si>
  <si>
    <t>KV2</t>
  </si>
  <si>
    <t>KV3</t>
  </si>
  <si>
    <t>KY</t>
  </si>
  <si>
    <t>LC</t>
  </si>
  <si>
    <t>LG</t>
  </si>
  <si>
    <t>LL</t>
  </si>
  <si>
    <t>LP</t>
  </si>
  <si>
    <t>Faculty salary is adjusted for cost of living.</t>
  </si>
  <si>
    <t>Note: Private institutions are not included in cost-of-living-adjusted study</t>
  </si>
  <si>
    <t>Illinois Salaries Compared to Peer Departments and to all other Public AAUDE Departments</t>
  </si>
  <si>
    <t>Table 4. Mean Age by Rank and Unit at Illinois, Peer, and All Other Public Units in the same discipline</t>
  </si>
  <si>
    <t>Appendix B. List of Public AAU institutions participating in the salary exchange by CIP</t>
  </si>
  <si>
    <t>Peer 
CIP Code</t>
  </si>
  <si>
    <t>2020-21</t>
  </si>
  <si>
    <t>AD</t>
  </si>
  <si>
    <t>EP</t>
  </si>
  <si>
    <t>PT</t>
  </si>
  <si>
    <t>MU</t>
  </si>
  <si>
    <t>NB</t>
  </si>
  <si>
    <t>PH</t>
  </si>
  <si>
    <t>JC</t>
  </si>
  <si>
    <t>XN</t>
  </si>
  <si>
    <t>GS</t>
  </si>
  <si>
    <t>HQ</t>
  </si>
  <si>
    <t>SO</t>
  </si>
  <si>
    <t>BZ</t>
  </si>
  <si>
    <t>VV</t>
  </si>
  <si>
    <t>WY</t>
  </si>
  <si>
    <t>WB</t>
  </si>
  <si>
    <t>YH</t>
  </si>
  <si>
    <t>1-875</t>
  </si>
  <si>
    <t>FJ</t>
  </si>
  <si>
    <t>VW</t>
  </si>
  <si>
    <t>CE</t>
  </si>
  <si>
    <t xml:space="preserve">Liberal Arts &amp; Sciences - Humanities and Interdisciplinary Studies </t>
  </si>
  <si>
    <t>UB</t>
  </si>
  <si>
    <t>QU</t>
  </si>
  <si>
    <t xml:space="preserve">Liberal Arts &amp; Sciences - Physical and Mathematical Sciences </t>
  </si>
  <si>
    <t>MK</t>
  </si>
  <si>
    <t xml:space="preserve">Liberal Arts &amp; Sciences - Social and Behavioral Sciences </t>
  </si>
  <si>
    <t>LT</t>
  </si>
  <si>
    <t>IC</t>
  </si>
  <si>
    <t>RG</t>
  </si>
  <si>
    <t>1-793</t>
  </si>
  <si>
    <t>(FY21)</t>
  </si>
  <si>
    <t xml:space="preserve">KL </t>
  </si>
  <si>
    <t xml:space="preserve">College of ACES </t>
  </si>
  <si>
    <t xml:space="preserve">1-470 </t>
  </si>
  <si>
    <t xml:space="preserve">Agr &amp; Consumer Economics </t>
  </si>
  <si>
    <t xml:space="preserve">1-741 </t>
  </si>
  <si>
    <t xml:space="preserve">Agricultural &amp; Biological Engr </t>
  </si>
  <si>
    <t xml:space="preserve">1-538 </t>
  </si>
  <si>
    <t xml:space="preserve">Animal Sciences </t>
  </si>
  <si>
    <t xml:space="preserve">1-802 </t>
  </si>
  <si>
    <t xml:space="preserve">Crop Sciences </t>
  </si>
  <si>
    <t xml:space="preserve">1-698 </t>
  </si>
  <si>
    <t xml:space="preserve">Food Science &amp; Human Nutrition </t>
  </si>
  <si>
    <t xml:space="preserve">1-793 </t>
  </si>
  <si>
    <t xml:space="preserve">Human Dvlpmt &amp; Family Studies </t>
  </si>
  <si>
    <t xml:space="preserve">1-875 </t>
  </si>
  <si>
    <t xml:space="preserve">Natural Res &amp; Env Sci </t>
  </si>
  <si>
    <t xml:space="preserve">KM </t>
  </si>
  <si>
    <t xml:space="preserve">Gies College of Business </t>
  </si>
  <si>
    <t xml:space="preserve">1-346 </t>
  </si>
  <si>
    <t xml:space="preserve">Accountancy </t>
  </si>
  <si>
    <t xml:space="preserve">1-902 </t>
  </si>
  <si>
    <t xml:space="preserve">Business Administration </t>
  </si>
  <si>
    <t xml:space="preserve">1-260 </t>
  </si>
  <si>
    <t xml:space="preserve">Finance </t>
  </si>
  <si>
    <t xml:space="preserve">KN </t>
  </si>
  <si>
    <t xml:space="preserve">College of Education </t>
  </si>
  <si>
    <t xml:space="preserve">1-613 </t>
  </si>
  <si>
    <t xml:space="preserve">Curriculum and Instruction </t>
  </si>
  <si>
    <t xml:space="preserve">1-760 </t>
  </si>
  <si>
    <t xml:space="preserve">Educ Policy, Orgzn &amp; Leadrshp </t>
  </si>
  <si>
    <t xml:space="preserve">1-616 </t>
  </si>
  <si>
    <t xml:space="preserve">Educational Psychology </t>
  </si>
  <si>
    <t xml:space="preserve">1-570 </t>
  </si>
  <si>
    <t xml:space="preserve">Special Education </t>
  </si>
  <si>
    <t xml:space="preserve">KP </t>
  </si>
  <si>
    <t xml:space="preserve">Grainger Coll of Engineering </t>
  </si>
  <si>
    <t xml:space="preserve">1-615 </t>
  </si>
  <si>
    <t xml:space="preserve">Aerospace Engineering </t>
  </si>
  <si>
    <t xml:space="preserve">1-343 </t>
  </si>
  <si>
    <t xml:space="preserve">Bioengineering </t>
  </si>
  <si>
    <t xml:space="preserve">1-251 </t>
  </si>
  <si>
    <t xml:space="preserve">Civil &amp; Environmental Eng </t>
  </si>
  <si>
    <t xml:space="preserve">1-434 </t>
  </si>
  <si>
    <t xml:space="preserve">Computer Science </t>
  </si>
  <si>
    <t xml:space="preserve">1-933 </t>
  </si>
  <si>
    <t xml:space="preserve">Electrical &amp; Computer Eng </t>
  </si>
  <si>
    <t xml:space="preserve">1-422 </t>
  </si>
  <si>
    <t xml:space="preserve">Industrial&amp;Enterprise Sys Eng </t>
  </si>
  <si>
    <t xml:space="preserve">1-919 </t>
  </si>
  <si>
    <t xml:space="preserve">Materials Science &amp; Engineerng </t>
  </si>
  <si>
    <t xml:space="preserve">1-917 </t>
  </si>
  <si>
    <t xml:space="preserve">Mechanical Sci &amp; Engineering </t>
  </si>
  <si>
    <t xml:space="preserve">1-973 </t>
  </si>
  <si>
    <t xml:space="preserve">Nuclear, Plasma, &amp; Rad Engr </t>
  </si>
  <si>
    <t xml:space="preserve">1-244 </t>
  </si>
  <si>
    <t xml:space="preserve">Physics </t>
  </si>
  <si>
    <t xml:space="preserve">KR </t>
  </si>
  <si>
    <t xml:space="preserve">Fine &amp; Applied Arts </t>
  </si>
  <si>
    <t xml:space="preserve">1-767 </t>
  </si>
  <si>
    <t xml:space="preserve">Architecture </t>
  </si>
  <si>
    <t xml:space="preserve">1-526 </t>
  </si>
  <si>
    <t xml:space="preserve">Art &amp; Design </t>
  </si>
  <si>
    <t xml:space="preserve">1-801 </t>
  </si>
  <si>
    <t xml:space="preserve">Dance </t>
  </si>
  <si>
    <t xml:space="preserve">1-569 </t>
  </si>
  <si>
    <t xml:space="preserve">Landscape Architecture </t>
  </si>
  <si>
    <t xml:space="preserve">1-495 </t>
  </si>
  <si>
    <t xml:space="preserve">Music </t>
  </si>
  <si>
    <t xml:space="preserve">1-883 </t>
  </si>
  <si>
    <t xml:space="preserve">Theatre </t>
  </si>
  <si>
    <t xml:space="preserve">1-733 </t>
  </si>
  <si>
    <t xml:space="preserve">Urban &amp; Regional Planning </t>
  </si>
  <si>
    <t xml:space="preserve">KT </t>
  </si>
  <si>
    <t xml:space="preserve">College of Media </t>
  </si>
  <si>
    <t xml:space="preserve">1-408 </t>
  </si>
  <si>
    <t xml:space="preserve">Advertising </t>
  </si>
  <si>
    <t xml:space="preserve">1-642 </t>
  </si>
  <si>
    <t xml:space="preserve">Journalism </t>
  </si>
  <si>
    <t xml:space="preserve">1-436 </t>
  </si>
  <si>
    <t xml:space="preserve">Media and Cinema Studies </t>
  </si>
  <si>
    <t xml:space="preserve">KU </t>
  </si>
  <si>
    <t xml:space="preserve">College of Law </t>
  </si>
  <si>
    <t xml:space="preserve">1-853 </t>
  </si>
  <si>
    <t xml:space="preserve">Law </t>
  </si>
  <si>
    <t xml:space="preserve">       </t>
  </si>
  <si>
    <t xml:space="preserve">KV </t>
  </si>
  <si>
    <t xml:space="preserve">1-303 </t>
  </si>
  <si>
    <t xml:space="preserve">African American Studies </t>
  </si>
  <si>
    <t xml:space="preserve">1-404 </t>
  </si>
  <si>
    <t xml:space="preserve">Asian American Studies </t>
  </si>
  <si>
    <t xml:space="preserve">1-514 </t>
  </si>
  <si>
    <t xml:space="preserve">Classics </t>
  </si>
  <si>
    <t xml:space="preserve">1-771 </t>
  </si>
  <si>
    <t xml:space="preserve">Comparative &amp; World Literature </t>
  </si>
  <si>
    <t xml:space="preserve">1-362 </t>
  </si>
  <si>
    <t xml:space="preserve">E. Asian Languages &amp; Cultures </t>
  </si>
  <si>
    <t xml:space="preserve">1-499 </t>
  </si>
  <si>
    <t xml:space="preserve">English </t>
  </si>
  <si>
    <t xml:space="preserve">1-985 </t>
  </si>
  <si>
    <t xml:space="preserve">French and Italian </t>
  </si>
  <si>
    <t xml:space="preserve">1-680 </t>
  </si>
  <si>
    <t xml:space="preserve">Gender and Women's Studies </t>
  </si>
  <si>
    <t xml:space="preserve">1-927 </t>
  </si>
  <si>
    <t xml:space="preserve">Germanic Languages &amp; Lit </t>
  </si>
  <si>
    <t xml:space="preserve">1-451 </t>
  </si>
  <si>
    <t xml:space="preserve">History </t>
  </si>
  <si>
    <t xml:space="preserve">1-982 </t>
  </si>
  <si>
    <t xml:space="preserve">Latina/Latino Studies </t>
  </si>
  <si>
    <t xml:space="preserve">1-864 </t>
  </si>
  <si>
    <t xml:space="preserve">Linguistics </t>
  </si>
  <si>
    <t xml:space="preserve">1-715 </t>
  </si>
  <si>
    <t xml:space="preserve">Philosophy </t>
  </si>
  <si>
    <t xml:space="preserve">1-490 </t>
  </si>
  <si>
    <t xml:space="preserve">Religion </t>
  </si>
  <si>
    <t xml:space="preserve">1-958 </t>
  </si>
  <si>
    <t xml:space="preserve">Slavic Languages &amp; Literature </t>
  </si>
  <si>
    <t xml:space="preserve">1-585 </t>
  </si>
  <si>
    <t xml:space="preserve">Spanish and Portuguese </t>
  </si>
  <si>
    <t xml:space="preserve">1-430 </t>
  </si>
  <si>
    <t xml:space="preserve">Astronomy </t>
  </si>
  <si>
    <t xml:space="preserve">1-253 </t>
  </si>
  <si>
    <t xml:space="preserve">Atmospheric Sciences </t>
  </si>
  <si>
    <t xml:space="preserve">1-438 </t>
  </si>
  <si>
    <t xml:space="preserve">Biochemistry </t>
  </si>
  <si>
    <t xml:space="preserve">1-584 </t>
  </si>
  <si>
    <t xml:space="preserve">Cell &amp; Developmental Biology </t>
  </si>
  <si>
    <t xml:space="preserve">1-687 </t>
  </si>
  <si>
    <t xml:space="preserve">Chemical &amp; Biomolecular Engr </t>
  </si>
  <si>
    <t xml:space="preserve">1-413 </t>
  </si>
  <si>
    <t xml:space="preserve">Chemistry </t>
  </si>
  <si>
    <t xml:space="preserve">1-361 </t>
  </si>
  <si>
    <t xml:space="preserve">Entomology </t>
  </si>
  <si>
    <t xml:space="preserve">1-292 </t>
  </si>
  <si>
    <t xml:space="preserve">Evolution Ecology Behavior </t>
  </si>
  <si>
    <t xml:space="preserve">1-872 </t>
  </si>
  <si>
    <t xml:space="preserve">Geography &amp; GIS </t>
  </si>
  <si>
    <t xml:space="preserve">1-655 </t>
  </si>
  <si>
    <t xml:space="preserve">Geology </t>
  </si>
  <si>
    <t xml:space="preserve">1-257 </t>
  </si>
  <si>
    <t xml:space="preserve">Mathematics </t>
  </si>
  <si>
    <t xml:space="preserve">1-948 </t>
  </si>
  <si>
    <t xml:space="preserve">Microbiology </t>
  </si>
  <si>
    <t xml:space="preserve">1-604 </t>
  </si>
  <si>
    <t xml:space="preserve">Molecular &amp; Integrative Physl </t>
  </si>
  <si>
    <t xml:space="preserve">1-377 </t>
  </si>
  <si>
    <t xml:space="preserve">Plant Biology </t>
  </si>
  <si>
    <t xml:space="preserve">1-583 </t>
  </si>
  <si>
    <t xml:space="preserve">Statistics </t>
  </si>
  <si>
    <t xml:space="preserve">1-241 </t>
  </si>
  <si>
    <t xml:space="preserve">Anthropology </t>
  </si>
  <si>
    <t xml:space="preserve">1-489 </t>
  </si>
  <si>
    <t xml:space="preserve">Communication </t>
  </si>
  <si>
    <t xml:space="preserve">1-405 </t>
  </si>
  <si>
    <t xml:space="preserve">Economics </t>
  </si>
  <si>
    <t xml:space="preserve">1-710 </t>
  </si>
  <si>
    <t xml:space="preserve">Political Science </t>
  </si>
  <si>
    <t xml:space="preserve">1-299 </t>
  </si>
  <si>
    <t xml:space="preserve">Psychology </t>
  </si>
  <si>
    <t xml:space="preserve">1-324 </t>
  </si>
  <si>
    <t xml:space="preserve">Sociology </t>
  </si>
  <si>
    <t xml:space="preserve">KY </t>
  </si>
  <si>
    <t xml:space="preserve">Applied Health Sciences </t>
  </si>
  <si>
    <t xml:space="preserve">1-581 </t>
  </si>
  <si>
    <t xml:space="preserve">Kinesiology &amp; Community Health </t>
  </si>
  <si>
    <t xml:space="preserve">1-714 </t>
  </si>
  <si>
    <t xml:space="preserve">Recreation, Sport and Tourism </t>
  </si>
  <si>
    <t xml:space="preserve">1-679 </t>
  </si>
  <si>
    <t xml:space="preserve">Speech &amp; Hearing Science </t>
  </si>
  <si>
    <t xml:space="preserve">LC </t>
  </si>
  <si>
    <t xml:space="preserve">Veterinary Medicine </t>
  </si>
  <si>
    <t xml:space="preserve">1-444 </t>
  </si>
  <si>
    <t xml:space="preserve">LG </t>
  </si>
  <si>
    <t xml:space="preserve">School of Labor &amp; Empl. Rel. </t>
  </si>
  <si>
    <t xml:space="preserve">1-568 </t>
  </si>
  <si>
    <t xml:space="preserve">LL </t>
  </si>
  <si>
    <t xml:space="preserve">School of Social Work </t>
  </si>
  <si>
    <t xml:space="preserve">1-783 </t>
  </si>
  <si>
    <t xml:space="preserve">LP </t>
  </si>
  <si>
    <t xml:space="preserve">School of Information Sciences </t>
  </si>
  <si>
    <t xml:space="preserve">1-992 </t>
  </si>
  <si>
    <t xml:space="preserve">Information Sciences </t>
  </si>
  <si>
    <t xml:space="preserve">  </t>
  </si>
  <si>
    <t xml:space="preserve">Campus Total </t>
  </si>
  <si>
    <t xml:space="preserve">Liberal Arts &amp; Sciences </t>
  </si>
  <si>
    <t xml:space="preserve">Humanities and Interdisciplinary Studies </t>
  </si>
  <si>
    <t xml:space="preserve">Physical and Mathematical Sciences </t>
  </si>
  <si>
    <t xml:space="preserve">Social and Behavioral Sciences </t>
  </si>
  <si>
    <t xml:space="preserve">Arizona </t>
  </si>
  <si>
    <t xml:space="preserve">PUBLIC </t>
  </si>
  <si>
    <t xml:space="preserve">QU </t>
  </si>
  <si>
    <t xml:space="preserve">Colorado </t>
  </si>
  <si>
    <t xml:space="preserve">MK </t>
  </si>
  <si>
    <t xml:space="preserve">Florida </t>
  </si>
  <si>
    <t xml:space="preserve">DX </t>
  </si>
  <si>
    <t xml:space="preserve">Georgia Tech </t>
  </si>
  <si>
    <t xml:space="preserve">WB </t>
  </si>
  <si>
    <t xml:space="preserve">Illinois </t>
  </si>
  <si>
    <t xml:space="preserve">TL </t>
  </si>
  <si>
    <t xml:space="preserve">Indiana </t>
  </si>
  <si>
    <t xml:space="preserve">GS </t>
  </si>
  <si>
    <t xml:space="preserve">Iowa </t>
  </si>
  <si>
    <t xml:space="preserve">WY </t>
  </si>
  <si>
    <t xml:space="preserve">Iowa State </t>
  </si>
  <si>
    <t xml:space="preserve">RG </t>
  </si>
  <si>
    <t xml:space="preserve">Kansas </t>
  </si>
  <si>
    <t xml:space="preserve">IF </t>
  </si>
  <si>
    <t xml:space="preserve">Maryland </t>
  </si>
  <si>
    <t xml:space="preserve">BZ </t>
  </si>
  <si>
    <t xml:space="preserve">Michigan </t>
  </si>
  <si>
    <t xml:space="preserve">SO </t>
  </si>
  <si>
    <t xml:space="preserve">Michigan State </t>
  </si>
  <si>
    <t xml:space="preserve">EP </t>
  </si>
  <si>
    <t xml:space="preserve">Minnesota </t>
  </si>
  <si>
    <t xml:space="preserve">JC </t>
  </si>
  <si>
    <t xml:space="preserve">Missouri </t>
  </si>
  <si>
    <t xml:space="preserve">CE </t>
  </si>
  <si>
    <t xml:space="preserve">Nebraska </t>
  </si>
  <si>
    <t xml:space="preserve">XN </t>
  </si>
  <si>
    <t xml:space="preserve">North Carolina </t>
  </si>
  <si>
    <t xml:space="preserve">LT </t>
  </si>
  <si>
    <t xml:space="preserve">Oregon </t>
  </si>
  <si>
    <t xml:space="preserve">DM </t>
  </si>
  <si>
    <t xml:space="preserve">Pittsburgh </t>
  </si>
  <si>
    <t xml:space="preserve">GA </t>
  </si>
  <si>
    <t xml:space="preserve">Purdue </t>
  </si>
  <si>
    <t xml:space="preserve">AD </t>
  </si>
  <si>
    <t xml:space="preserve">SUNY-Buffalo </t>
  </si>
  <si>
    <t xml:space="preserve">SUNY-Stony Brook </t>
  </si>
  <si>
    <t xml:space="preserve">UB </t>
  </si>
  <si>
    <t xml:space="preserve">Texas </t>
  </si>
  <si>
    <t xml:space="preserve">HQ </t>
  </si>
  <si>
    <t xml:space="preserve">Texas A&amp;M </t>
  </si>
  <si>
    <t xml:space="preserve">PT </t>
  </si>
  <si>
    <t xml:space="preserve">UC Berkeley </t>
  </si>
  <si>
    <t xml:space="preserve">PH </t>
  </si>
  <si>
    <t xml:space="preserve">UC Davis </t>
  </si>
  <si>
    <t xml:space="preserve">MU </t>
  </si>
  <si>
    <t xml:space="preserve">UC Irvine </t>
  </si>
  <si>
    <t xml:space="preserve">IC </t>
  </si>
  <si>
    <t xml:space="preserve">UC San Diego </t>
  </si>
  <si>
    <t xml:space="preserve">FJ </t>
  </si>
  <si>
    <t xml:space="preserve">UC Santa Barbara </t>
  </si>
  <si>
    <t xml:space="preserve">UCLA </t>
  </si>
  <si>
    <t xml:space="preserve">YH </t>
  </si>
  <si>
    <t xml:space="preserve">UIC </t>
  </si>
  <si>
    <t xml:space="preserve">VV </t>
  </si>
  <si>
    <t xml:space="preserve">Virginia </t>
  </si>
  <si>
    <t xml:space="preserve">VW </t>
  </si>
  <si>
    <t xml:space="preserve">Wisconsin </t>
  </si>
  <si>
    <t xml:space="preserve">NB </t>
  </si>
  <si>
    <t>32 PUBLIC institutions</t>
  </si>
  <si>
    <t xml:space="preserve">AGRICULTURE </t>
  </si>
  <si>
    <t xml:space="preserve">AGRICULTURAL ECONOMICS </t>
  </si>
  <si>
    <t xml:space="preserve">COLLEGE OF AGRICULTURE AND NAT </t>
  </si>
  <si>
    <t xml:space="preserve">AGRICULTURAL FOOD AND RESOURCE ECONOMICS </t>
  </si>
  <si>
    <t xml:space="preserve">CA&amp;ES CLUSTER 5 </t>
  </si>
  <si>
    <t xml:space="preserve">AG &amp; RESOURCE ECONOMICS </t>
  </si>
  <si>
    <t xml:space="preserve">COLLEGE OF NATURAL RESOURCES </t>
  </si>
  <si>
    <t xml:space="preserve">AGRICULTURAL RES ECON POL </t>
  </si>
  <si>
    <t xml:space="preserve">COLLEGE OF AGRICULTURE AND LIFE SCIENCES </t>
  </si>
  <si>
    <t xml:space="preserve">ECONOMICS-AGLS </t>
  </si>
  <si>
    <t xml:space="preserve">AGRICULTURAL &amp; BIOLOGICAL ENGINEERING </t>
  </si>
  <si>
    <t xml:space="preserve">AGRICULTURE AND LIFE SCIENCES </t>
  </si>
  <si>
    <t xml:space="preserve">BIOLOGICAL &amp; AGRICULTURAL ENGINEERING </t>
  </si>
  <si>
    <t xml:space="preserve">AGRICULTURAL &amp; BIOSYSTEMS ENGINEERING </t>
  </si>
  <si>
    <t xml:space="preserve">ANIMAL SCIENCES </t>
  </si>
  <si>
    <t xml:space="preserve">CA&amp;ES FOOD CHAIN CLUSTER </t>
  </si>
  <si>
    <t xml:space="preserve">ANIMAL SCIENCE </t>
  </si>
  <si>
    <t xml:space="preserve">COLLEGE OF AG &amp; LIFE SCIENCE </t>
  </si>
  <si>
    <t xml:space="preserve">ANIMAL AND DAIRY SCIENCES </t>
  </si>
  <si>
    <t xml:space="preserve">L&amp;S BIOLOGICAL SCIENCES </t>
  </si>
  <si>
    <t xml:space="preserve">INTEGRATIVE BIOLOGY </t>
  </si>
  <si>
    <t xml:space="preserve">AGRONOMY </t>
  </si>
  <si>
    <t xml:space="preserve">BOTANY AND PLANT PATHOLOGY </t>
  </si>
  <si>
    <t xml:space="preserve">ENTOMOLOGY </t>
  </si>
  <si>
    <t xml:space="preserve">PLANT SOIL AND MICROBIAL SCIENCES </t>
  </si>
  <si>
    <t xml:space="preserve">COLLEGE OF NATURAL SCIENCE </t>
  </si>
  <si>
    <t xml:space="preserve">PLANT BIOLOGY CNS </t>
  </si>
  <si>
    <t xml:space="preserve">FOOD, AG &amp; NAT RES SCI, COL OF </t>
  </si>
  <si>
    <t xml:space="preserve">AGRON&amp;PLANT GENETICS, DEPT OF </t>
  </si>
  <si>
    <t xml:space="preserve">FOOD SCIENCES </t>
  </si>
  <si>
    <t xml:space="preserve">HEALTH AND HUMAN SCIENCE </t>
  </si>
  <si>
    <t xml:space="preserve">FOODS AND NUTRITION </t>
  </si>
  <si>
    <t xml:space="preserve">FOOD SCIENCE AND HUM NUTRITION ANR </t>
  </si>
  <si>
    <t xml:space="preserve">FOOD SCI &amp; NUTR, DEPT OF </t>
  </si>
  <si>
    <t xml:space="preserve">CA&amp;ES BFTV CLUSTER </t>
  </si>
  <si>
    <t xml:space="preserve">FOOD SCIENCE &amp; TECHNOLOGY </t>
  </si>
  <si>
    <t xml:space="preserve">FOOD SCIENCE </t>
  </si>
  <si>
    <t xml:space="preserve">FOOD SCIENCE &amp; HUMAN NUTRITION - AGLS </t>
  </si>
  <si>
    <t xml:space="preserve">COLLEGE OF AGRICULTURAL SCIENCES AND NATURAL RESOURCES </t>
  </si>
  <si>
    <t xml:space="preserve">FOOD SCIENCE AND TECHNOLOGY </t>
  </si>
  <si>
    <t xml:space="preserve">HUMAN ECOLOGY </t>
  </si>
  <si>
    <t xml:space="preserve">SCHOOL OF HUMAN ECOLOGY </t>
  </si>
  <si>
    <t xml:space="preserve">HUMAN DEVELOPMENT&amp;FAMILY STUDY </t>
  </si>
  <si>
    <t xml:space="preserve">COLLEGE OF HUMAN SCIENCES </t>
  </si>
  <si>
    <t xml:space="preserve">HUMAN DEVELOPMENT &amp; FAMILY STUDIES </t>
  </si>
  <si>
    <t xml:space="preserve">FORESTRY AND NATURAL RESOURCES </t>
  </si>
  <si>
    <t xml:space="preserve">FISHERIES AND WILDLIFE </t>
  </si>
  <si>
    <t xml:space="preserve">FORESTRY </t>
  </si>
  <si>
    <t xml:space="preserve">FOREST &amp; WILDLIFE ECOLOGY </t>
  </si>
  <si>
    <t xml:space="preserve">NATURAL RESOURCE ECOLOGY AND MANAGEMENT </t>
  </si>
  <si>
    <t xml:space="preserve">SCHOOL FOR ENVIRON AND SUSTAIN </t>
  </si>
  <si>
    <t xml:space="preserve">SCH FOR ENVIRON AND SUSTAIN </t>
  </si>
  <si>
    <t xml:space="preserve">MCCOMBS SCHL OF BUSINESS </t>
  </si>
  <si>
    <t xml:space="preserve">ACCOUNTING </t>
  </si>
  <si>
    <t xml:space="preserve">HAAS SCHOOL OF BUSINESS </t>
  </si>
  <si>
    <t xml:space="preserve">HAAS CORE PROGRAMS </t>
  </si>
  <si>
    <t xml:space="preserve">INFO, RISK &amp; OPERATNS MNGMT </t>
  </si>
  <si>
    <t xml:space="preserve">MANAGEMENT </t>
  </si>
  <si>
    <t xml:space="preserve">MARKETING </t>
  </si>
  <si>
    <t xml:space="preserve">CARLSON SCHOOL OF MANAGEMENT </t>
  </si>
  <si>
    <t xml:space="preserve">CSOM INFORMATION &amp;DECISION SCI </t>
  </si>
  <si>
    <t xml:space="preserve">CSOM MARKETING </t>
  </si>
  <si>
    <t xml:space="preserve">CSOM SUPPLY CHAIN &amp; OPERATIONS </t>
  </si>
  <si>
    <t xml:space="preserve">WISCONSIN SCHOOL OF BUSINESS </t>
  </si>
  <si>
    <t xml:space="preserve">MANAGEMENT &amp; HUMAN RESOURCES </t>
  </si>
  <si>
    <t xml:space="preserve">BMGT </t>
  </si>
  <si>
    <t xml:space="preserve">BMGT-FINANCE </t>
  </si>
  <si>
    <t xml:space="preserve">FINANCE </t>
  </si>
  <si>
    <t xml:space="preserve">EDUCATION </t>
  </si>
  <si>
    <t xml:space="preserve">CURRICULUM AND INSTRUCTION </t>
  </si>
  <si>
    <t xml:space="preserve">University of Illino </t>
  </si>
  <si>
    <t xml:space="preserve">TEACHING AND LEARNING </t>
  </si>
  <si>
    <t xml:space="preserve">COLLEGE OF EDUCATION </t>
  </si>
  <si>
    <t xml:space="preserve">EDUCATIONAL ADMINISTRATION </t>
  </si>
  <si>
    <t xml:space="preserve">EDU LEADERSHIP AND POLICY </t>
  </si>
  <si>
    <t xml:space="preserve">EDUCATION/HUMAN DEV, COL OF </t>
  </si>
  <si>
    <t xml:space="preserve">ORG LEADERSHIP, POLICY &amp; DEV </t>
  </si>
  <si>
    <t xml:space="preserve">SCHOOL OF EDUCATION </t>
  </si>
  <si>
    <t xml:space="preserve">ED LEADERSHIP&amp;POLICY ANALYSIS </t>
  </si>
  <si>
    <t xml:space="preserve">EDUC POLICY &amp; LEADERSHIP STUDIES </t>
  </si>
  <si>
    <t xml:space="preserve">COLLEGE OF EDUCATION &amp; HUMAN SCIENCES </t>
  </si>
  <si>
    <t xml:space="preserve">EDUC </t>
  </si>
  <si>
    <t xml:space="preserve">HUMAN DEVELOP &amp; QUANTITATIVE METHODOLOGY </t>
  </si>
  <si>
    <t xml:space="preserve">EDUCATIONAL PSYCHOLOGY </t>
  </si>
  <si>
    <t xml:space="preserve">ED PSYCH ADMINISTRATION </t>
  </si>
  <si>
    <t xml:space="preserve">COLLEGE-EDUCATION </t>
  </si>
  <si>
    <t xml:space="preserve">ED-SPED SPECIAL EDUCATION </t>
  </si>
  <si>
    <t xml:space="preserve">SPECIAL EDUCATION </t>
  </si>
  <si>
    <t xml:space="preserve">REHAB PSYCHOLOGY &amp; SPECIAL ED </t>
  </si>
  <si>
    <t xml:space="preserve">ENGINEERING </t>
  </si>
  <si>
    <t xml:space="preserve">AERONAUTICS &amp; ASTRONAUTICS </t>
  </si>
  <si>
    <t xml:space="preserve">COLLEGE OF ENGINEERING </t>
  </si>
  <si>
    <t xml:space="preserve">AEROSPACE ENGINEERING </t>
  </si>
  <si>
    <t xml:space="preserve">BIOMEDICAL ENGINEERING </t>
  </si>
  <si>
    <t xml:space="preserve">BIOENGINEERING </t>
  </si>
  <si>
    <t xml:space="preserve">BIOE DEPT OPERATIONS </t>
  </si>
  <si>
    <t xml:space="preserve">BIOMEDICAL ENGR, GT/EMORY </t>
  </si>
  <si>
    <t xml:space="preserve">CIVIL, ARCH, &amp; ENVIRN ENGNR </t>
  </si>
  <si>
    <t xml:space="preserve">CIVIL &amp; ENVIRON ENGINEER </t>
  </si>
  <si>
    <t xml:space="preserve">CIVIL &amp; ENVIRONMENTAL ENGR </t>
  </si>
  <si>
    <t xml:space="preserve">CMPTR SCI &amp; ENGNRNG </t>
  </si>
  <si>
    <t xml:space="preserve">NATURAL SCIENCES </t>
  </si>
  <si>
    <t xml:space="preserve">COMPUTER SCIENCE </t>
  </si>
  <si>
    <t xml:space="preserve">COMP SCI DIV OPERATIONS </t>
  </si>
  <si>
    <t xml:space="preserve">EECS - CSE DIVISION </t>
  </si>
  <si>
    <t xml:space="preserve">COLLEGE OF COMPUTING </t>
  </si>
  <si>
    <t xml:space="preserve">SCHOOL OF COMPUTER SCIENCE </t>
  </si>
  <si>
    <t xml:space="preserve">ELECTRICAL AND COMPUTER ENG </t>
  </si>
  <si>
    <t xml:space="preserve">ELECT ENG DIV OPERATIONS </t>
  </si>
  <si>
    <t xml:space="preserve">COE EECS - ECE DIVISION </t>
  </si>
  <si>
    <t xml:space="preserve">ELECTRICAL &amp; COMPUTER ENGR </t>
  </si>
  <si>
    <t xml:space="preserve">INDUSTRIAL ENG &amp; OPS RES </t>
  </si>
  <si>
    <t xml:space="preserve">INDUSTRIAL &amp; OPERATIONS ENGIN </t>
  </si>
  <si>
    <t xml:space="preserve">INDUSTRIAL &amp; SYSTEMS ENGR </t>
  </si>
  <si>
    <t xml:space="preserve">DEAN COLLEGE OF ENGINEERING </t>
  </si>
  <si>
    <t xml:space="preserve">MATERIALS DEPARTMENT </t>
  </si>
  <si>
    <t xml:space="preserve">MATERIAL SCI &amp; ENGINEERI </t>
  </si>
  <si>
    <t xml:space="preserve">MATERIALS SCIENCE &amp; ENGIN. </t>
  </si>
  <si>
    <t xml:space="preserve">MECHANICAL ENGINEERING </t>
  </si>
  <si>
    <t xml:space="preserve">ENGINEERING PHYSICS </t>
  </si>
  <si>
    <t xml:space="preserve">NUCLEAR ENGINEERING </t>
  </si>
  <si>
    <t xml:space="preserve">NUCLEAR ENG &amp; RADIOLOGICAL SCI </t>
  </si>
  <si>
    <t xml:space="preserve">L&amp;S MATH &amp; PHYSICAL SCI </t>
  </si>
  <si>
    <t xml:space="preserve">PHYSICS </t>
  </si>
  <si>
    <t xml:space="preserve">COLLEGE OF LIT, SCIENCE &amp; ARTS </t>
  </si>
  <si>
    <t xml:space="preserve">LSA PHYSICS </t>
  </si>
  <si>
    <t xml:space="preserve">L&amp;S PHYSICAL SCIENCES </t>
  </si>
  <si>
    <t xml:space="preserve">PHYSICS &amp; ASTRONOMY </t>
  </si>
  <si>
    <t xml:space="preserve">ARCHITECTURE </t>
  </si>
  <si>
    <t xml:space="preserve">A. ALFRED TAUBMAN CA&amp;UP </t>
  </si>
  <si>
    <t xml:space="preserve">COLL OF ARCH &amp; URBAN PLANNING </t>
  </si>
  <si>
    <t xml:space="preserve">COLLEGE OF DESIGN </t>
  </si>
  <si>
    <t xml:space="preserve">SCHOOL OF ARCHITECTURE </t>
  </si>
  <si>
    <t xml:space="preserve">FINE ARTS </t>
  </si>
  <si>
    <t xml:space="preserve">ART &amp; ART HISTORY </t>
  </si>
  <si>
    <t xml:space="preserve">ART </t>
  </si>
  <si>
    <t xml:space="preserve">ART DEPARTMENT </t>
  </si>
  <si>
    <t xml:space="preserve">ARTS &amp; SCIENCES </t>
  </si>
  <si>
    <t xml:space="preserve">HUMANITIES, ARTS &amp; CULTURAL ST </t>
  </si>
  <si>
    <t xml:space="preserve">STAMPS SCHOOL OF ART &amp; DESIGN </t>
  </si>
  <si>
    <t xml:space="preserve">SCHOOL OF MUSIC, THEATRE&amp;DANCE </t>
  </si>
  <si>
    <t xml:space="preserve">SMTD DEPARTMENT OF DANCE </t>
  </si>
  <si>
    <t xml:space="preserve">LIBERAL ARTS &amp; SCIENCES </t>
  </si>
  <si>
    <t xml:space="preserve">DANCE </t>
  </si>
  <si>
    <t xml:space="preserve">COL OF ENVIRONMENTAL DESIGN </t>
  </si>
  <si>
    <t xml:space="preserve">LANDSCAPE ARCH &amp; ENVIR PLNG </t>
  </si>
  <si>
    <t xml:space="preserve">JACOBS SCHOOL OF MUSIC </t>
  </si>
  <si>
    <t xml:space="preserve">S. AND E. BUTLER SCHOOL OF MUSIC </t>
  </si>
  <si>
    <t xml:space="preserve">SCHOOL OF MUSIC,THEATRE&amp;DANCE </t>
  </si>
  <si>
    <t xml:space="preserve">COLLEGE OF THE ARTS </t>
  </si>
  <si>
    <t xml:space="preserve">COTA-THEATRE </t>
  </si>
  <si>
    <t xml:space="preserve">SMTD DEPARTMENT OF THEATRE </t>
  </si>
  <si>
    <t xml:space="preserve">COLLEGE OF ARTS &amp; SCIENCES </t>
  </si>
  <si>
    <t xml:space="preserve">CITY &amp; REGIONAL PLANNING </t>
  </si>
  <si>
    <t xml:space="preserve">COLLEGE-JOURNALISM / COMMUNICA </t>
  </si>
  <si>
    <t xml:space="preserve">CJC-ADVERTISING </t>
  </si>
  <si>
    <t xml:space="preserve">COLLEGE OF COMMUNICATION ARTS SCIENCES </t>
  </si>
  <si>
    <t xml:space="preserve">ADVERTISING AND PUBLIC RELATIONS </t>
  </si>
  <si>
    <t xml:space="preserve">COMMUNICATION </t>
  </si>
  <si>
    <t xml:space="preserve">SCHL OF ADVERTISING AND PUBLIC REL </t>
  </si>
  <si>
    <t xml:space="preserve">JOURNALISM </t>
  </si>
  <si>
    <t xml:space="preserve">MEDIA SCHOOL </t>
  </si>
  <si>
    <t xml:space="preserve">HUSSMAN SCHOOL OF JOURNALISM &amp; MEDIA </t>
  </si>
  <si>
    <t xml:space="preserve">SCHOOL OF JOURNALISM &amp; MEDIA </t>
  </si>
  <si>
    <t xml:space="preserve">RADIO-TELEVISION-FILM </t>
  </si>
  <si>
    <t xml:space="preserve">MAURER SCHOOL OF LAW </t>
  </si>
  <si>
    <t xml:space="preserve">LAW </t>
  </si>
  <si>
    <t xml:space="preserve">LAW SCHOOL </t>
  </si>
  <si>
    <t xml:space="preserve">LAW SCHOOL GENERAL ACADEMIC </t>
  </si>
  <si>
    <t xml:space="preserve">LAW DIV </t>
  </si>
  <si>
    <t xml:space="preserve">BSOS </t>
  </si>
  <si>
    <t xml:space="preserve">BSOS-AFRICAN AMERICAN STUDIES </t>
  </si>
  <si>
    <t xml:space="preserve">AFRICAN AMER &amp; AFRICAN DIASPOR </t>
  </si>
  <si>
    <t xml:space="preserve">COLLEGE OF LETTERS &amp; SCIENCE </t>
  </si>
  <si>
    <t xml:space="preserve">AFRO-AMERICAN STUDIES </t>
  </si>
  <si>
    <t xml:space="preserve">L&amp;S SOCIAL SCIENCES </t>
  </si>
  <si>
    <t xml:space="preserve">AFRICAN AM STUDIES </t>
  </si>
  <si>
    <t xml:space="preserve">LSA DAAS </t>
  </si>
  <si>
    <t xml:space="preserve">HUMANITIES </t>
  </si>
  <si>
    <t xml:space="preserve">ASIAN AMERICAN STUDIES </t>
  </si>
  <si>
    <t xml:space="preserve">LIBERAL ARTS, COLLEGE OF </t>
  </si>
  <si>
    <t xml:space="preserve">AMERICAN STUDIES </t>
  </si>
  <si>
    <t xml:space="preserve">DEAN COLLEGE LETTERS &amp; SCI </t>
  </si>
  <si>
    <t xml:space="preserve">ASIAN-AMERICAN DEPARTMENT </t>
  </si>
  <si>
    <t xml:space="preserve">ASIAN AMERICAN </t>
  </si>
  <si>
    <t xml:space="preserve">ETHNIC STUDIES </t>
  </si>
  <si>
    <t xml:space="preserve">LSA AMERICAN CULTURE </t>
  </si>
  <si>
    <t xml:space="preserve">PROG IN GLOBAL ASIAN STUDIES </t>
  </si>
  <si>
    <t xml:space="preserve">LIBERAL ARTS </t>
  </si>
  <si>
    <t xml:space="preserve">CLASSICS </t>
  </si>
  <si>
    <t xml:space="preserve">CLASSIC &amp; ANCIENT NEAR E STDS </t>
  </si>
  <si>
    <t xml:space="preserve">L&amp;S ARTS &amp; HUMANITIES </t>
  </si>
  <si>
    <t xml:space="preserve">LSA CLASSICAL STUDIES </t>
  </si>
  <si>
    <t xml:space="preserve">L&amp;S HUMANITIES </t>
  </si>
  <si>
    <t xml:space="preserve">COMPARATIVE LITERATURE </t>
  </si>
  <si>
    <t xml:space="preserve">COMP LIT &amp; FOLKLORE STUDIES </t>
  </si>
  <si>
    <t xml:space="preserve">LSA COMPARATIVE LITERATURE </t>
  </si>
  <si>
    <t xml:space="preserve">COLLEGE OF ARTS AND SCIENCES </t>
  </si>
  <si>
    <t xml:space="preserve">COMPARATIVE LITERATURE AND CULTURAL STUDIES </t>
  </si>
  <si>
    <t xml:space="preserve">DEPT OF COMPARATIVE LITERATURE </t>
  </si>
  <si>
    <t xml:space="preserve">ARHU </t>
  </si>
  <si>
    <t xml:space="preserve">ARHU-SCH OF LANGUAGES, LITERAT &amp; CULTURE </t>
  </si>
  <si>
    <t xml:space="preserve">HAMILTON LUGAR SCHOOL </t>
  </si>
  <si>
    <t xml:space="preserve">EAST ASIAN LANGS &amp; CULTURES </t>
  </si>
  <si>
    <t xml:space="preserve">LSA ASIAN LANGUAGES &amp; CULTURES </t>
  </si>
  <si>
    <t xml:space="preserve">ENGLISH </t>
  </si>
  <si>
    <t xml:space="preserve">LSA ENGLISH LANGUAGE &amp; LIT. </t>
  </si>
  <si>
    <t xml:space="preserve">FRENCH AND ITALIAN </t>
  </si>
  <si>
    <t xml:space="preserve">FRENCH </t>
  </si>
  <si>
    <t xml:space="preserve">ITALIAN STUDIES </t>
  </si>
  <si>
    <t xml:space="preserve">LSA ROMANCE LANGUAGES &amp; LIT. </t>
  </si>
  <si>
    <t xml:space="preserve">GENDER STUDIES </t>
  </si>
  <si>
    <t xml:space="preserve">GENDER, WOMEN &amp; SEXUALITY </t>
  </si>
  <si>
    <t xml:space="preserve">GENDER AND WOMEN STUDIES </t>
  </si>
  <si>
    <t xml:space="preserve">COLLEGE OF SOCIAL &amp; BEHAV SCI </t>
  </si>
  <si>
    <t xml:space="preserve">GENDER AND WOMENS STUDIES </t>
  </si>
  <si>
    <t xml:space="preserve">GERMANIC STUDIES </t>
  </si>
  <si>
    <t xml:space="preserve">GERMAN, NORDIC, SLAVIC &amp; DUTCH </t>
  </si>
  <si>
    <t xml:space="preserve">GERMAN, NORDIC &amp; SLAVIC </t>
  </si>
  <si>
    <t xml:space="preserve">LSA GERMANIC LANGUAGES &amp; LIT. </t>
  </si>
  <si>
    <t xml:space="preserve">HISTORY </t>
  </si>
  <si>
    <t xml:space="preserve">LSA HISTORY </t>
  </si>
  <si>
    <t xml:space="preserve">MEXICAN AMERICAN &amp; LATINA/O STUDIES </t>
  </si>
  <si>
    <t xml:space="preserve">CHICANO STUDIES DEPT </t>
  </si>
  <si>
    <t xml:space="preserve">DEPARTMENT OF CHICANA/O STUDIE </t>
  </si>
  <si>
    <t xml:space="preserve">ARHU-LINGUISTICS </t>
  </si>
  <si>
    <t xml:space="preserve">LINGUISTICS </t>
  </si>
  <si>
    <t xml:space="preserve">ARHU-PHILOSOPHY </t>
  </si>
  <si>
    <t xml:space="preserve">PHILOSOPHY </t>
  </si>
  <si>
    <t xml:space="preserve">RELIGIOUS STUDIES </t>
  </si>
  <si>
    <t xml:space="preserve">RELIGIOUS STUDIES DEPT </t>
  </si>
  <si>
    <t xml:space="preserve">COLLEGE OF ARTS AND LETTERS </t>
  </si>
  <si>
    <t xml:space="preserve">LINGUISTICS,GERM,SLAVIC,ASIAN,AFR LANG </t>
  </si>
  <si>
    <t xml:space="preserve">GERMAN,SLAVIC &amp; SEMITIC LANG </t>
  </si>
  <si>
    <t xml:space="preserve">COLLEGE OF HUMANITIES </t>
  </si>
  <si>
    <t xml:space="preserve">RUSSIAN AND SLAVIC STUDIES </t>
  </si>
  <si>
    <t xml:space="preserve">ASIAN AND SLAVIC LANGUAGES &amp; LITERATURES </t>
  </si>
  <si>
    <t xml:space="preserve">SPANISH &amp; PORTUGUESE </t>
  </si>
  <si>
    <t xml:space="preserve">SPANISH &amp; PORTUGUESE STUDIES </t>
  </si>
  <si>
    <t xml:space="preserve">SPANISH AND PORTUGUESE </t>
  </si>
  <si>
    <t xml:space="preserve">ASTRONOMY </t>
  </si>
  <si>
    <t xml:space="preserve">LSA ASTRONOMY </t>
  </si>
  <si>
    <t xml:space="preserve">ATMOSPHERIC &amp; OCEANIC SCIENCES </t>
  </si>
  <si>
    <t xml:space="preserve">GEOSCIENCES </t>
  </si>
  <si>
    <t xml:space="preserve">ATMOSPHERIC SCIENCES </t>
  </si>
  <si>
    <t xml:space="preserve">CLIMATE AND SPACE SCIENCES ENG </t>
  </si>
  <si>
    <t xml:space="preserve">MOLECULAR BIOSCIENCES </t>
  </si>
  <si>
    <t xml:space="preserve">CHEMISTRY </t>
  </si>
  <si>
    <t xml:space="preserve">BIOCHEMISTRY </t>
  </si>
  <si>
    <t xml:space="preserve">MOLECULAR &amp; CELL BIOLOGY </t>
  </si>
  <si>
    <t xml:space="preserve">MEDICAL SCHOOL </t>
  </si>
  <si>
    <t xml:space="preserve">BIOLOGICAL CHEMISTRY DEPT </t>
  </si>
  <si>
    <t xml:space="preserve">CHEMISTRY AND BIOCHEMISTRY </t>
  </si>
  <si>
    <t xml:space="preserve">BIOLOGICAL SCIENCES, COL OF </t>
  </si>
  <si>
    <t xml:space="preserve">CBS GEN CELL BIO &amp; DEV DEPT </t>
  </si>
  <si>
    <t xml:space="preserve">CELL AND DEVELOPMENTAL BIOLOGY </t>
  </si>
  <si>
    <t xml:space="preserve">CHEMICAL &amp; BIOLOGICAL ENGR </t>
  </si>
  <si>
    <t xml:space="preserve">COLLEGE OF CHEMISTRY </t>
  </si>
  <si>
    <t xml:space="preserve">DEPT OF CHEMICAL E </t>
  </si>
  <si>
    <t xml:space="preserve">CHEMICAL ENGINEERING DEPT </t>
  </si>
  <si>
    <t xml:space="preserve">CHEMICAL AND BIOMOLECULAR ENGR </t>
  </si>
  <si>
    <t xml:space="preserve">DEPT OF CHEMISTRY </t>
  </si>
  <si>
    <t xml:space="preserve">LSA CHEMISTRY </t>
  </si>
  <si>
    <t xml:space="preserve">COLLEGE- AGRICUL / NAT RES </t>
  </si>
  <si>
    <t xml:space="preserve">AG-ENTOMOLOGY AND NEMATOLOGY </t>
  </si>
  <si>
    <t xml:space="preserve">CA&amp;ES PHOENIX CLUSTER </t>
  </si>
  <si>
    <t xml:space="preserve">ENTOMOLOGY/NEMATOLOGY </t>
  </si>
  <si>
    <t xml:space="preserve">BIOLOGY </t>
  </si>
  <si>
    <t xml:space="preserve">LSA ECOLOGY &amp; EVOLUTIONARY BIO </t>
  </si>
  <si>
    <t xml:space="preserve">L&amp;S LIFE SCIENCES </t>
  </si>
  <si>
    <t xml:space="preserve">ECOLOGY AND EVOLUTIONARY BIOLO </t>
  </si>
  <si>
    <t xml:space="preserve">GEOGRAPHY,ENVIRONMENT,SOCIETY </t>
  </si>
  <si>
    <t xml:space="preserve">GEOGRAPHY DEPT </t>
  </si>
  <si>
    <t xml:space="preserve">GEOGRAPHY </t>
  </si>
  <si>
    <t xml:space="preserve">SCIENCE &amp; ENGINEERING, COL OF </t>
  </si>
  <si>
    <t xml:space="preserve">CSENG EARTH SCIENCES, DEPT OF </t>
  </si>
  <si>
    <t xml:space="preserve">GEOSCIENCE </t>
  </si>
  <si>
    <t xml:space="preserve">LSA EARTH &amp; ENVIRONMENTAL SCI. </t>
  </si>
  <si>
    <t xml:space="preserve">SCIENCE </t>
  </si>
  <si>
    <t xml:space="preserve">MATHEMATICS </t>
  </si>
  <si>
    <t xml:space="preserve">CSENG MATHEMATICS ADMIN </t>
  </si>
  <si>
    <t xml:space="preserve">LSA MATHEMATICS </t>
  </si>
  <si>
    <t xml:space="preserve">MICROBIOLOGY MOLECULAR GENETICS CNS </t>
  </si>
  <si>
    <t xml:space="preserve">BACTERIOLOGY </t>
  </si>
  <si>
    <t xml:space="preserve">MICROBIOLOGY AND IMMUNOLOGY </t>
  </si>
  <si>
    <t xml:space="preserve">MOLEC &amp; INTEGRATIVE PHYSIOLOGY </t>
  </si>
  <si>
    <t xml:space="preserve">MEDICINE </t>
  </si>
  <si>
    <t xml:space="preserve">MOLECULAR PHYSIOLOGY &amp; BIOPHYSICS </t>
  </si>
  <si>
    <t xml:space="preserve">BOTANY </t>
  </si>
  <si>
    <t xml:space="preserve">PLANT &amp; MICROBIAL BIOLOGY </t>
  </si>
  <si>
    <t xml:space="preserve">STATISTICS </t>
  </si>
  <si>
    <t xml:space="preserve">STATISTICS, SCHOOL OF </t>
  </si>
  <si>
    <t xml:space="preserve">LSA STATISTICS </t>
  </si>
  <si>
    <t xml:space="preserve">ANTHROPOLOGY </t>
  </si>
  <si>
    <t xml:space="preserve">SCHOOL OF ANTHROPOLOGY </t>
  </si>
  <si>
    <t xml:space="preserve">COMMUNICATION STUDIES </t>
  </si>
  <si>
    <t xml:space="preserve">DEPARTMENT OF COMMUNICATION </t>
  </si>
  <si>
    <t xml:space="preserve">LSA COMMUNICATION AND MEDIA </t>
  </si>
  <si>
    <t xml:space="preserve">BSOS-ECONOMICS </t>
  </si>
  <si>
    <t xml:space="preserve">ECONOMICS </t>
  </si>
  <si>
    <t xml:space="preserve">LSA ECONOMICS </t>
  </si>
  <si>
    <t xml:space="preserve">GOVERNMENT </t>
  </si>
  <si>
    <t xml:space="preserve">POLITICAL SCIENCE DEPARTMENT </t>
  </si>
  <si>
    <t xml:space="preserve">SOCIAL SCIENCES </t>
  </si>
  <si>
    <t xml:space="preserve">POLITICAL SCIENCE </t>
  </si>
  <si>
    <t xml:space="preserve">PSYCHOLOGY </t>
  </si>
  <si>
    <t xml:space="preserve">LSA PSYCHOLOGY </t>
  </si>
  <si>
    <t xml:space="preserve">BSOS-SOCIOLOGY </t>
  </si>
  <si>
    <t xml:space="preserve">SOCIOLOGY </t>
  </si>
  <si>
    <t xml:space="preserve">LSA SOCIOLOGY </t>
  </si>
  <si>
    <t xml:space="preserve">HEALTH &amp; KINESIOLOGY </t>
  </si>
  <si>
    <t xml:space="preserve">SPHL </t>
  </si>
  <si>
    <t xml:space="preserve">SPHL-KINESIOLOGY </t>
  </si>
  <si>
    <t xml:space="preserve">KINESIOLOGY &amp; HEALTH ED </t>
  </si>
  <si>
    <t xml:space="preserve">KINESIOLOGY ADMINISTRATION </t>
  </si>
  <si>
    <t xml:space="preserve">EXERCISE &amp; SPORT SCIENCE </t>
  </si>
  <si>
    <t xml:space="preserve">SCHOOL OF KINESIOLOGY </t>
  </si>
  <si>
    <t xml:space="preserve">HOSPITALITY &amp; TOURISM MANAGEMENT </t>
  </si>
  <si>
    <t xml:space="preserve">FOREST RESOURCES, DEPT OF </t>
  </si>
  <si>
    <t xml:space="preserve">RECREATION, PARK &amp; TOURISM SCIENCES </t>
  </si>
  <si>
    <t xml:space="preserve">SPEECH, LANGUAGE AND HEARING SCIENCES </t>
  </si>
  <si>
    <t xml:space="preserve">BSOS-HEARING &amp; SPEECH SCIENCES </t>
  </si>
  <si>
    <t xml:space="preserve">SPEECH &amp; HEARING SCIENCES </t>
  </si>
  <si>
    <t xml:space="preserve">SPCH, LANG, &amp; HEARING SCI </t>
  </si>
  <si>
    <t xml:space="preserve">COMMUNICATION SCI &amp; DISORDERS </t>
  </si>
  <si>
    <t xml:space="preserve">COLLEGE OF SCIENCE </t>
  </si>
  <si>
    <t xml:space="preserve">SPEECH LANGUAGE &amp; HEARING SCI </t>
  </si>
  <si>
    <t xml:space="preserve">COMMUNICATION SCIENCES &amp; DISORDERS </t>
  </si>
  <si>
    <t xml:space="preserve">Vet Medicine Administration </t>
  </si>
  <si>
    <t xml:space="preserve">VETERINARY MEDICINE </t>
  </si>
  <si>
    <t xml:space="preserve">BASIC MEDICAL SCIENCES </t>
  </si>
  <si>
    <t xml:space="preserve">VETERINARY CLINICAL SCIENCES </t>
  </si>
  <si>
    <t xml:space="preserve">VETERINARY MEDICINE ADMIN </t>
  </si>
  <si>
    <t xml:space="preserve">VETERINARY PATHOBIOLOGY </t>
  </si>
  <si>
    <t xml:space="preserve">BIOMEDICAL SCIENCES </t>
  </si>
  <si>
    <t xml:space="preserve">COLLEGE OF VETERINARY MEDICINE </t>
  </si>
  <si>
    <t xml:space="preserve">LARGE ANIMAL CLINICAL SCIENCES </t>
  </si>
  <si>
    <t xml:space="preserve">MICROBIOLOGY AND MOLECULAR GENETICS CVM </t>
  </si>
  <si>
    <t xml:space="preserve">PATHOBIOLOGY DIAGNOSTIC INVESTIGAT CVM </t>
  </si>
  <si>
    <t xml:space="preserve">PHARMACOLOGY TOXICOLOGY </t>
  </si>
  <si>
    <t xml:space="preserve">SMALL ANIMAL CLINICAL SCIENCES </t>
  </si>
  <si>
    <t xml:space="preserve">VETERINARY MEDICINE, COL OF </t>
  </si>
  <si>
    <t xml:space="preserve">VETERINARY BIOMEDICAL SCIENCE </t>
  </si>
  <si>
    <t xml:space="preserve">VETERINARY POPULATION MEDICINE </t>
  </si>
  <si>
    <t xml:space="preserve">VM: ANATOMY, PHYSIOLOGY &amp; CELL </t>
  </si>
  <si>
    <t xml:space="preserve">VM: ANAT PHYSIO &amp; CELL BIOLOGY </t>
  </si>
  <si>
    <t xml:space="preserve">VM: MEDICINE &amp; EPIDEMIOLOGY </t>
  </si>
  <si>
    <t xml:space="preserve">VM: MOLECULAR BIOSCIENCES </t>
  </si>
  <si>
    <t xml:space="preserve">VM: MOLECULAR BIO SCIENCES </t>
  </si>
  <si>
    <t xml:space="preserve">VM: PATHOLOGY, MICROBIOLOGY &amp; </t>
  </si>
  <si>
    <t xml:space="preserve">VM: PATHOLOGY, MICRO, &amp; IMMUN </t>
  </si>
  <si>
    <t xml:space="preserve">VM: POPULATION, HEALTH &amp; REPRO </t>
  </si>
  <si>
    <t xml:space="preserve">VM: POPULATION HLTH &amp; REPROD </t>
  </si>
  <si>
    <t xml:space="preserve">VM: SURGICAL &amp; RADIOLOGICAL SC </t>
  </si>
  <si>
    <t xml:space="preserve">VM: SURG/RAD SCIENCE </t>
  </si>
  <si>
    <t xml:space="preserve">VM: VECTOR BORNE DISEASE PROGR </t>
  </si>
  <si>
    <t xml:space="preserve">VM: VECTOR-BORN DISEASE RES </t>
  </si>
  <si>
    <t xml:space="preserve">SCHOOL OF VETERINARY MEDICINE </t>
  </si>
  <si>
    <t xml:space="preserve">COMPARATIVE BIOSCIENCES </t>
  </si>
  <si>
    <t xml:space="preserve">MEDICAL SCIENCES </t>
  </si>
  <si>
    <t xml:space="preserve">PATHOBIOLOGICAL SCIENCES </t>
  </si>
  <si>
    <t xml:space="preserve">SURGICAL SCIENCES </t>
  </si>
  <si>
    <t xml:space="preserve">VETERINARY MEDICINE AND BIOMED </t>
  </si>
  <si>
    <t xml:space="preserve">VETERINARY INTEGRATIVE BIOSCIENCES </t>
  </si>
  <si>
    <t xml:space="preserve">VETERINARY MEDICINE AND BIOMEDICAL SCIENCES </t>
  </si>
  <si>
    <t xml:space="preserve">VETERINARY PHYSIOLOGY &amp; PHARMACOLOGY </t>
  </si>
  <si>
    <t xml:space="preserve">COLLEGE OF SOCIAL SCIENCE </t>
  </si>
  <si>
    <t xml:space="preserve">HUMAN RESOURCES AND LABOR RELATIONS </t>
  </si>
  <si>
    <t xml:space="preserve">CSOM WORK &amp; ORGANIZATIONS </t>
  </si>
  <si>
    <t xml:space="preserve">SOCIAL WORK </t>
  </si>
  <si>
    <t xml:space="preserve">SCHOOL OF SOCIAL WORK </t>
  </si>
  <si>
    <t xml:space="preserve">INFO </t>
  </si>
  <si>
    <t xml:space="preserve">INFO-COLLEGE OF INFORMATION STUDIES </t>
  </si>
  <si>
    <t xml:space="preserve">SCHOOL OF INFORMATION &amp; LIBRARY SCIENCE </t>
  </si>
  <si>
    <t xml:space="preserve">SCHOOL OF INFORMATION </t>
  </si>
  <si>
    <t>Liberal Arts &amp; Sciences - Humanities and Interdisciplinary Studies (continue)</t>
  </si>
  <si>
    <t>Liberal Arts &amp; Sciences - Physical and Mathematical Sciences (continue)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</si>
</sst>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00.0000"/>
  </numFmts>
  <fonts count="10" x14ac:knownFonts="1">
    <font>
      <sz val="11"/>
      <name val="Arial"/>
    </font>
    <font>
      <sz val="11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i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47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0" fillId="0" borderId="0" xfId="0" applyBorder="1" applyAlignment="1">
      <alignment horizontal="left" indent="3"/>
    </xf>
    <xf numFmtId="0" fontId="0" fillId="0" borderId="0" xfId="0" applyAlignment="1">
      <alignment wrapText="1"/>
    </xf>
    <xf numFmtId="164" fontId="0" fillId="0" borderId="1" xfId="1" applyNumberFormat="1" applyFont="1" applyBorder="1"/>
    <xf numFmtId="3" fontId="0" fillId="0" borderId="1" xfId="0" applyNumberFormat="1" applyBorder="1"/>
    <xf numFmtId="165" fontId="0" fillId="0" borderId="1" xfId="0" applyNumberFormat="1" applyBorder="1"/>
    <xf numFmtId="3" fontId="0" fillId="0" borderId="0" xfId="0" applyNumberFormat="1"/>
    <xf numFmtId="0" fontId="0" fillId="0" borderId="2" xfId="0" applyBorder="1"/>
    <xf numFmtId="0" fontId="4" fillId="0" borderId="0" xfId="0" applyFont="1"/>
    <xf numFmtId="2" fontId="0" fillId="0" borderId="0" xfId="0" applyNumberFormat="1"/>
    <xf numFmtId="38" fontId="0" fillId="0" borderId="0" xfId="0" applyNumberFormat="1"/>
    <xf numFmtId="2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 wrapText="1"/>
    </xf>
    <xf numFmtId="166" fontId="0" fillId="0" borderId="1" xfId="0" quotePrefix="1" applyNumberFormat="1" applyBorder="1"/>
    <xf numFmtId="0" fontId="8" fillId="0" borderId="0" xfId="0" applyFont="1" applyAlignment="1">
      <alignment horizontal="right"/>
    </xf>
    <xf numFmtId="166" fontId="0" fillId="0" borderId="1" xfId="0" applyNumberFormat="1" applyBorder="1"/>
    <xf numFmtId="3" fontId="5" fillId="0" borderId="1" xfId="0" applyNumberFormat="1" applyFont="1" applyBorder="1"/>
    <xf numFmtId="164" fontId="5" fillId="0" borderId="1" xfId="1" applyNumberFormat="1" applyFont="1" applyBorder="1"/>
    <xf numFmtId="165" fontId="5" fillId="0" borderId="1" xfId="0" applyNumberFormat="1" applyFont="1" applyBorder="1"/>
    <xf numFmtId="0" fontId="0" fillId="0" borderId="0" xfId="0" applyAlignment="1">
      <alignment horizontal="center"/>
    </xf>
    <xf numFmtId="0" fontId="4" fillId="0" borderId="12" xfId="0" applyFont="1" applyBorder="1"/>
    <xf numFmtId="3" fontId="0" fillId="0" borderId="12" xfId="0" applyNumberFormat="1" applyBorder="1"/>
    <xf numFmtId="164" fontId="0" fillId="0" borderId="12" xfId="1" applyNumberFormat="1" applyFont="1" applyBorder="1"/>
    <xf numFmtId="165" fontId="0" fillId="0" borderId="12" xfId="0" applyNumberFormat="1" applyBorder="1"/>
    <xf numFmtId="0" fontId="1" fillId="0" borderId="0" xfId="0" applyFont="1"/>
    <xf numFmtId="2" fontId="0" fillId="0" borderId="0" xfId="0" applyNumberFormat="1" applyBorder="1"/>
    <xf numFmtId="0" fontId="5" fillId="0" borderId="2" xfId="0" applyFont="1" applyBorder="1"/>
    <xf numFmtId="14" fontId="0" fillId="0" borderId="0" xfId="0" applyNumberFormat="1" applyAlignment="1">
      <alignment horizontal="right"/>
    </xf>
    <xf numFmtId="2" fontId="3" fillId="0" borderId="1" xfId="0" applyNumberFormat="1" applyFont="1" applyBorder="1" applyAlignment="1">
      <alignment horizontal="center" wrapText="1"/>
    </xf>
    <xf numFmtId="2" fontId="5" fillId="0" borderId="1" xfId="1" applyNumberFormat="1" applyFont="1" applyBorder="1"/>
    <xf numFmtId="2" fontId="0" fillId="0" borderId="1" xfId="1" applyNumberFormat="1" applyFont="1" applyBorder="1"/>
    <xf numFmtId="2" fontId="0" fillId="0" borderId="12" xfId="1" applyNumberFormat="1" applyFont="1" applyBorder="1"/>
    <xf numFmtId="164" fontId="0" fillId="0" borderId="0" xfId="0" applyNumberFormat="1"/>
    <xf numFmtId="164" fontId="0" fillId="0" borderId="0" xfId="0" applyNumberFormat="1" applyBorder="1"/>
    <xf numFmtId="164" fontId="3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/>
    <xf numFmtId="164" fontId="0" fillId="0" borderId="1" xfId="0" applyNumberFormat="1" applyBorder="1"/>
    <xf numFmtId="164" fontId="0" fillId="0" borderId="12" xfId="0" applyNumberFormat="1" applyBorder="1"/>
    <xf numFmtId="164" fontId="2" fillId="0" borderId="0" xfId="0" applyNumberFormat="1" applyFont="1"/>
    <xf numFmtId="0" fontId="0" fillId="0" borderId="0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5" fillId="3" borderId="6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/>
    <xf numFmtId="0" fontId="5" fillId="2" borderId="15" xfId="0" applyFont="1" applyFill="1" applyBorder="1"/>
    <xf numFmtId="0" fontId="5" fillId="0" borderId="0" xfId="0" applyFont="1" applyAlignment="1"/>
    <xf numFmtId="0" fontId="0" fillId="0" borderId="0" xfId="0" applyAlignment="1">
      <alignment horizontal="left"/>
    </xf>
    <xf numFmtId="4" fontId="5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3" fontId="5" fillId="0" borderId="0" xfId="0" applyNumberFormat="1" applyFont="1"/>
    <xf numFmtId="14" fontId="9" fillId="0" borderId="0" xfId="0" applyNumberFormat="1" applyFont="1" applyAlignment="1">
      <alignment horizontal="left"/>
    </xf>
    <xf numFmtId="167" fontId="4" fillId="0" borderId="0" xfId="2" applyNumberFormat="1" applyFont="1" applyAlignment="1">
      <alignment horizontal="center"/>
    </xf>
    <xf numFmtId="0" fontId="4" fillId="0" borderId="0" xfId="2" applyFont="1"/>
    <xf numFmtId="0" fontId="1" fillId="0" borderId="0" xfId="2"/>
    <xf numFmtId="2" fontId="1" fillId="0" borderId="0" xfId="2" applyNumberFormat="1"/>
    <xf numFmtId="0" fontId="7" fillId="0" borderId="0" xfId="2" applyFont="1" applyAlignment="1">
      <alignment horizontal="left"/>
    </xf>
    <xf numFmtId="167" fontId="7" fillId="0" borderId="0" xfId="2" applyNumberFormat="1" applyFont="1" applyAlignment="1">
      <alignment horizontal="center" wrapText="1"/>
    </xf>
    <xf numFmtId="0" fontId="7" fillId="0" borderId="0" xfId="2" applyFont="1" applyAlignment="1">
      <alignment wrapText="1"/>
    </xf>
    <xf numFmtId="167" fontId="1" fillId="0" borderId="0" xfId="2" applyNumberFormat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2" fillId="0" borderId="0" xfId="2" applyFont="1" applyAlignment="1">
      <alignment horizontal="left"/>
    </xf>
    <xf numFmtId="0" fontId="1" fillId="0" borderId="0" xfId="0" applyFont="1" applyAlignment="1"/>
    <xf numFmtId="167" fontId="2" fillId="0" borderId="0" xfId="2" applyNumberFormat="1" applyFont="1" applyAlignment="1">
      <alignment horizontal="center"/>
    </xf>
    <xf numFmtId="0" fontId="2" fillId="0" borderId="0" xfId="2" applyFont="1" applyAlignment="1"/>
    <xf numFmtId="0" fontId="1" fillId="0" borderId="0" xfId="2" applyAlignment="1"/>
    <xf numFmtId="2" fontId="1" fillId="0" borderId="0" xfId="2" applyNumberFormat="1" applyAlignment="1"/>
    <xf numFmtId="0" fontId="5" fillId="0" borderId="0" xfId="2" applyFont="1" applyAlignment="1">
      <alignment horizontal="left"/>
    </xf>
    <xf numFmtId="0" fontId="1" fillId="0" borderId="0" xfId="2" applyAlignment="1">
      <alignment wrapText="1"/>
    </xf>
    <xf numFmtId="49" fontId="2" fillId="0" borderId="3" xfId="2" applyNumberFormat="1" applyFont="1" applyBorder="1" applyAlignment="1">
      <alignment horizontal="left" wrapText="1"/>
    </xf>
    <xf numFmtId="167" fontId="2" fillId="0" borderId="10" xfId="2" applyNumberFormat="1" applyFont="1" applyBorder="1" applyAlignment="1">
      <alignment horizontal="center" wrapText="1"/>
    </xf>
    <xf numFmtId="0" fontId="2" fillId="0" borderId="10" xfId="2" applyFont="1" applyBorder="1" applyAlignment="1">
      <alignment horizontal="left" wrapText="1"/>
    </xf>
    <xf numFmtId="2" fontId="2" fillId="0" borderId="10" xfId="2" applyNumberFormat="1" applyFont="1" applyBorder="1" applyAlignment="1">
      <alignment horizontal="center" wrapText="1"/>
    </xf>
    <xf numFmtId="0" fontId="5" fillId="2" borderId="13" xfId="2" applyFont="1" applyFill="1" applyBorder="1" applyAlignment="1">
      <alignment horizontal="left"/>
    </xf>
    <xf numFmtId="167" fontId="1" fillId="2" borderId="14" xfId="2" applyNumberFormat="1" applyFill="1" applyBorder="1" applyAlignment="1">
      <alignment horizontal="center"/>
    </xf>
    <xf numFmtId="0" fontId="1" fillId="2" borderId="14" xfId="2" applyFill="1" applyBorder="1"/>
    <xf numFmtId="0" fontId="4" fillId="2" borderId="14" xfId="2" applyFont="1" applyFill="1" applyBorder="1"/>
    <xf numFmtId="2" fontId="4" fillId="2" borderId="14" xfId="2" applyNumberFormat="1" applyFont="1" applyFill="1" applyBorder="1"/>
    <xf numFmtId="2" fontId="1" fillId="2" borderId="14" xfId="2" applyNumberFormat="1" applyFill="1" applyBorder="1"/>
    <xf numFmtId="0" fontId="5" fillId="0" borderId="3" xfId="2" applyFont="1" applyBorder="1" applyAlignment="1">
      <alignment horizontal="left"/>
    </xf>
    <xf numFmtId="0" fontId="5" fillId="0" borderId="5" xfId="2" applyFont="1" applyBorder="1" applyAlignment="1">
      <alignment horizontal="left"/>
    </xf>
    <xf numFmtId="0" fontId="5" fillId="0" borderId="6" xfId="2" applyFont="1" applyBorder="1" applyAlignment="1">
      <alignment horizontal="left"/>
    </xf>
    <xf numFmtId="167" fontId="1" fillId="0" borderId="10" xfId="2" applyNumberFormat="1" applyBorder="1" applyAlignment="1">
      <alignment horizontal="center"/>
    </xf>
    <xf numFmtId="167" fontId="1" fillId="0" borderId="8" xfId="2" applyNumberFormat="1" applyBorder="1" applyAlignment="1">
      <alignment horizontal="center"/>
    </xf>
    <xf numFmtId="167" fontId="1" fillId="0" borderId="9" xfId="2" applyNumberForma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2" fontId="5" fillId="0" borderId="0" xfId="0" applyNumberFormat="1" applyFont="1" applyAlignment="1">
      <alignment horizontal="left"/>
    </xf>
    <xf numFmtId="0" fontId="1" fillId="0" borderId="0" xfId="0" applyFont="1" applyBorder="1"/>
    <xf numFmtId="0" fontId="5" fillId="0" borderId="0" xfId="0" applyFont="1" applyBorder="1"/>
    <xf numFmtId="4" fontId="1" fillId="0" borderId="0" xfId="0" applyNumberFormat="1" applyFont="1" applyAlignment="1">
      <alignment horizontal="right"/>
    </xf>
    <xf numFmtId="14" fontId="4" fillId="0" borderId="0" xfId="2" applyNumberFormat="1" applyFont="1" applyAlignment="1">
      <alignment horizontal="center"/>
    </xf>
    <xf numFmtId="0" fontId="1" fillId="0" borderId="0" xfId="2" applyAlignment="1">
      <alignment horizontal="center"/>
    </xf>
    <xf numFmtId="0" fontId="1" fillId="0" borderId="0" xfId="2" applyAlignment="1">
      <alignment horizontal="center" wrapText="1"/>
    </xf>
    <xf numFmtId="167" fontId="4" fillId="2" borderId="15" xfId="2" applyNumberFormat="1" applyFont="1" applyFill="1" applyBorder="1" applyAlignment="1">
      <alignment horizontal="center"/>
    </xf>
    <xf numFmtId="0" fontId="1" fillId="0" borderId="0" xfId="2" applyAlignment="1">
      <alignment horizontal="left"/>
    </xf>
    <xf numFmtId="49" fontId="2" fillId="0" borderId="4" xfId="2" applyNumberFormat="1" applyFont="1" applyBorder="1" applyAlignment="1">
      <alignment horizontal="left" wrapText="1"/>
    </xf>
    <xf numFmtId="0" fontId="1" fillId="2" borderId="14" xfId="2" applyFill="1" applyBorder="1" applyAlignment="1">
      <alignment horizontal="left"/>
    </xf>
    <xf numFmtId="0" fontId="1" fillId="0" borderId="12" xfId="2" applyBorder="1" applyAlignment="1">
      <alignment horizontal="left"/>
    </xf>
    <xf numFmtId="0" fontId="1" fillId="0" borderId="12" xfId="2" applyBorder="1"/>
    <xf numFmtId="167" fontId="1" fillId="0" borderId="4" xfId="2" applyNumberFormat="1" applyBorder="1" applyAlignment="1">
      <alignment horizontal="center"/>
    </xf>
    <xf numFmtId="0" fontId="1" fillId="0" borderId="0" xfId="2" applyBorder="1" applyAlignment="1">
      <alignment horizontal="left"/>
    </xf>
    <xf numFmtId="0" fontId="1" fillId="0" borderId="0" xfId="2" applyBorder="1"/>
    <xf numFmtId="167" fontId="1" fillId="0" borderId="2" xfId="2" applyNumberFormat="1" applyBorder="1" applyAlignment="1">
      <alignment horizontal="center"/>
    </xf>
    <xf numFmtId="0" fontId="1" fillId="0" borderId="11" xfId="2" applyBorder="1" applyAlignment="1">
      <alignment horizontal="left"/>
    </xf>
    <xf numFmtId="0" fontId="1" fillId="0" borderId="11" xfId="2" applyBorder="1"/>
    <xf numFmtId="167" fontId="1" fillId="0" borderId="7" xfId="2" applyNumberFormat="1" applyBorder="1" applyAlignment="1">
      <alignment horizontal="center"/>
    </xf>
    <xf numFmtId="167" fontId="1" fillId="2" borderId="15" xfId="2" applyNumberFormat="1" applyFill="1" applyBorder="1" applyAlignment="1">
      <alignment horizontal="center"/>
    </xf>
    <xf numFmtId="0" fontId="1" fillId="0" borderId="3" xfId="2" applyBorder="1"/>
    <xf numFmtId="2" fontId="1" fillId="0" borderId="4" xfId="2" applyNumberFormat="1" applyBorder="1"/>
    <xf numFmtId="0" fontId="1" fillId="0" borderId="5" xfId="2" applyBorder="1"/>
    <xf numFmtId="2" fontId="1" fillId="0" borderId="2" xfId="2" applyNumberFormat="1" applyBorder="1"/>
    <xf numFmtId="0" fontId="1" fillId="0" borderId="6" xfId="2" applyBorder="1"/>
    <xf numFmtId="2" fontId="1" fillId="0" borderId="7" xfId="2" applyNumberFormat="1" applyBorder="1"/>
    <xf numFmtId="2" fontId="1" fillId="0" borderId="0" xfId="2" applyNumberFormat="1" applyAlignment="1">
      <alignment wrapText="1"/>
    </xf>
    <xf numFmtId="2" fontId="2" fillId="0" borderId="0" xfId="2" applyNumberFormat="1" applyFont="1" applyAlignment="1">
      <alignment horizontal="left"/>
    </xf>
    <xf numFmtId="0" fontId="1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2" applyFont="1" applyAlignment="1">
      <alignment wrapText="1"/>
    </xf>
    <xf numFmtId="49" fontId="2" fillId="0" borderId="1" xfId="2" applyNumberFormat="1" applyFont="1" applyBorder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25">
    <dxf>
      <fill>
        <patternFill>
          <bgColor rgb="FFFFC00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76933C"/>
      <color rgb="FFD8E4BC"/>
      <color rgb="FFE6B8B7"/>
      <color rgb="FFC00000"/>
      <color rgb="FFFFCCCD"/>
      <color rgb="FFFFCC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8"/>
  <sheetViews>
    <sheetView tabSelected="1" topLeftCell="B1" zoomScale="80" zoomScaleNormal="80" zoomScaleSheetLayoutView="80" workbookViewId="0">
      <selection activeCell="B15" sqref="B15"/>
    </sheetView>
  </sheetViews>
  <sheetFormatPr defaultRowHeight="13.8" x14ac:dyDescent="0.45"/>
  <cols>
    <col min="1" max="1" width="10.76171875" hidden="1" customWidth="1"/>
    <col min="2" max="2" width="33.6171875" customWidth="1"/>
    <col min="3" max="3" width="9.76171875" style="13" customWidth="1"/>
    <col min="4" max="4" width="10.76171875" style="39" customWidth="1"/>
    <col min="5" max="5" width="10.76171875" style="13" customWidth="1"/>
    <col min="6" max="6" width="10.76171875" style="39" customWidth="1"/>
    <col min="7" max="7" width="10.76171875" style="13" customWidth="1"/>
    <col min="8" max="8" width="10.76171875" style="39" customWidth="1"/>
    <col min="9" max="9" width="12.37890625" customWidth="1"/>
    <col min="10" max="10" width="13" customWidth="1"/>
    <col min="11" max="11" width="11.37890625" customWidth="1"/>
    <col min="12" max="12" width="9.85546875" customWidth="1"/>
    <col min="13" max="13" width="9.37890625" customWidth="1"/>
    <col min="17" max="17" width="30.140625" customWidth="1"/>
    <col min="33" max="33" width="17.76171875" customWidth="1"/>
  </cols>
  <sheetData>
    <row r="1" spans="1:13" x14ac:dyDescent="0.45">
      <c r="B1" s="1" t="s">
        <v>17</v>
      </c>
      <c r="E1" s="15" t="s">
        <v>133</v>
      </c>
      <c r="F1" s="45" t="s">
        <v>164</v>
      </c>
      <c r="K1" s="34">
        <v>44546</v>
      </c>
    </row>
    <row r="2" spans="1:13" x14ac:dyDescent="0.45">
      <c r="B2" s="3" t="s">
        <v>129</v>
      </c>
      <c r="C2" s="32"/>
      <c r="D2" s="40"/>
      <c r="E2" s="32"/>
      <c r="F2" s="40"/>
      <c r="G2" s="32"/>
      <c r="H2" s="40"/>
    </row>
    <row r="3" spans="1:13" x14ac:dyDescent="0.45">
      <c r="B3" s="12" t="s">
        <v>27</v>
      </c>
      <c r="C3" s="32"/>
      <c r="D3" s="40"/>
      <c r="E3" s="32"/>
      <c r="F3" s="40"/>
      <c r="G3" s="32"/>
      <c r="H3" s="40"/>
    </row>
    <row r="4" spans="1:13" x14ac:dyDescent="0.45">
      <c r="B4" s="4"/>
      <c r="C4" s="32"/>
      <c r="D4" s="40"/>
      <c r="E4" s="32"/>
      <c r="F4" s="40"/>
      <c r="G4" s="32"/>
      <c r="H4" s="40"/>
    </row>
    <row r="5" spans="1:13" ht="14.1" x14ac:dyDescent="0.5">
      <c r="B5" s="100" t="s">
        <v>127</v>
      </c>
      <c r="C5" s="32"/>
      <c r="D5" s="40"/>
      <c r="E5" s="32"/>
      <c r="F5" s="40"/>
      <c r="G5" s="32"/>
      <c r="H5" s="40"/>
    </row>
    <row r="6" spans="1:13" x14ac:dyDescent="0.45">
      <c r="B6" s="2" t="s">
        <v>0</v>
      </c>
      <c r="C6" s="32"/>
      <c r="D6" s="40"/>
      <c r="E6" s="32"/>
      <c r="F6" s="40"/>
      <c r="G6" s="32"/>
      <c r="H6" s="40"/>
    </row>
    <row r="7" spans="1:13" x14ac:dyDescent="0.45">
      <c r="B7" s="2" t="s">
        <v>1</v>
      </c>
      <c r="C7" s="32"/>
      <c r="D7" s="40"/>
      <c r="E7" s="32"/>
      <c r="F7" s="40"/>
      <c r="G7" s="32"/>
      <c r="H7" s="40"/>
    </row>
    <row r="8" spans="1:13" x14ac:dyDescent="0.45">
      <c r="B8" s="2" t="s">
        <v>2</v>
      </c>
      <c r="C8" s="32"/>
      <c r="D8" s="40"/>
      <c r="E8" s="32"/>
      <c r="F8" s="40"/>
      <c r="G8" s="32"/>
      <c r="H8" s="40"/>
    </row>
    <row r="9" spans="1:13" x14ac:dyDescent="0.45">
      <c r="B9" s="5" t="s">
        <v>3</v>
      </c>
      <c r="C9" s="32"/>
      <c r="D9" s="40"/>
      <c r="E9" s="32"/>
      <c r="F9" s="40"/>
      <c r="G9" s="32"/>
      <c r="H9" s="40"/>
    </row>
    <row r="10" spans="1:13" x14ac:dyDescent="0.45">
      <c r="B10" s="2" t="s">
        <v>4</v>
      </c>
      <c r="C10" s="32"/>
      <c r="D10" s="40"/>
      <c r="E10" s="32"/>
      <c r="F10" s="40"/>
      <c r="G10" s="32"/>
      <c r="H10" s="40"/>
    </row>
    <row r="12" spans="1:13" ht="12.75" customHeight="1" x14ac:dyDescent="0.45">
      <c r="A12" s="133" t="s">
        <v>26</v>
      </c>
      <c r="B12" s="132" t="s">
        <v>5</v>
      </c>
      <c r="C12" s="134" t="s">
        <v>6</v>
      </c>
      <c r="D12" s="134"/>
      <c r="E12" s="134" t="s">
        <v>7</v>
      </c>
      <c r="F12" s="134"/>
      <c r="G12" s="134" t="s">
        <v>8</v>
      </c>
      <c r="H12" s="134"/>
      <c r="I12" s="134" t="str">
        <f>" College Academic Salary Base "&amp; F1</f>
        <v xml:space="preserve"> College Academic Salary Base (FY21)</v>
      </c>
      <c r="J12" s="134" t="s">
        <v>9</v>
      </c>
      <c r="K12" s="134" t="s">
        <v>10</v>
      </c>
      <c r="M12" s="6"/>
    </row>
    <row r="13" spans="1:13" ht="39" customHeight="1" x14ac:dyDescent="0.45">
      <c r="A13" s="133"/>
      <c r="B13" s="132"/>
      <c r="C13" s="35" t="s">
        <v>11</v>
      </c>
      <c r="D13" s="41" t="s">
        <v>12</v>
      </c>
      <c r="E13" s="35" t="s">
        <v>11</v>
      </c>
      <c r="F13" s="41" t="s">
        <v>12</v>
      </c>
      <c r="G13" s="35" t="s">
        <v>11</v>
      </c>
      <c r="H13" s="41" t="s">
        <v>12</v>
      </c>
      <c r="I13" s="134"/>
      <c r="J13" s="134"/>
      <c r="K13" s="134"/>
      <c r="L13" t="s">
        <v>13</v>
      </c>
      <c r="M13" s="6"/>
    </row>
    <row r="14" spans="1:13" ht="14.25" customHeight="1" x14ac:dyDescent="0.5">
      <c r="A14" s="47" t="s">
        <v>346</v>
      </c>
      <c r="B14" s="95" t="s">
        <v>347</v>
      </c>
      <c r="C14" s="36">
        <v>842.82</v>
      </c>
      <c r="D14" s="42">
        <v>154047</v>
      </c>
      <c r="E14" s="36">
        <v>470.15</v>
      </c>
      <c r="F14" s="42">
        <v>109081</v>
      </c>
      <c r="G14" s="36">
        <v>511.98</v>
      </c>
      <c r="H14" s="42">
        <v>103129</v>
      </c>
      <c r="I14" s="23">
        <v>400141000</v>
      </c>
      <c r="J14" s="24">
        <v>15052083</v>
      </c>
      <c r="K14" s="25">
        <f>J14/I14</f>
        <v>3.7616947525997084E-2</v>
      </c>
      <c r="L14" s="10"/>
    </row>
    <row r="15" spans="1:13" ht="14.25" customHeight="1" x14ac:dyDescent="0.45">
      <c r="A15" s="48" t="s">
        <v>165</v>
      </c>
      <c r="B15" s="97" t="s">
        <v>166</v>
      </c>
      <c r="C15" s="37">
        <v>86.5</v>
      </c>
      <c r="D15" s="43">
        <v>134187</v>
      </c>
      <c r="E15" s="37">
        <v>49.7</v>
      </c>
      <c r="F15" s="43">
        <v>97028</v>
      </c>
      <c r="G15" s="37">
        <v>46</v>
      </c>
      <c r="H15" s="43">
        <v>87614</v>
      </c>
      <c r="I15" s="8">
        <v>38600000</v>
      </c>
      <c r="J15" s="7">
        <v>1735066</v>
      </c>
      <c r="K15" s="9">
        <f>J15/I15</f>
        <v>4.4949896373056998E-2</v>
      </c>
      <c r="L15" s="10"/>
    </row>
    <row r="16" spans="1:13" ht="14.25" customHeight="1" x14ac:dyDescent="0.45">
      <c r="A16" s="48" t="s">
        <v>181</v>
      </c>
      <c r="B16" s="97" t="s">
        <v>182</v>
      </c>
      <c r="C16" s="37">
        <v>32.75</v>
      </c>
      <c r="D16" s="43">
        <v>269750</v>
      </c>
      <c r="E16" s="37">
        <v>30</v>
      </c>
      <c r="F16" s="43">
        <v>215005</v>
      </c>
      <c r="G16" s="37">
        <v>54</v>
      </c>
      <c r="H16" s="43">
        <v>201360</v>
      </c>
      <c r="I16" s="8">
        <v>52066000</v>
      </c>
      <c r="J16" s="7">
        <v>74051</v>
      </c>
      <c r="K16" s="9">
        <f t="shared" ref="K16:K30" si="0">J16/I16</f>
        <v>1.4222525256405332E-3</v>
      </c>
      <c r="L16" s="10"/>
    </row>
    <row r="17" spans="1:12" ht="14.25" customHeight="1" x14ac:dyDescent="0.5">
      <c r="A17" s="48" t="s">
        <v>189</v>
      </c>
      <c r="B17" s="97" t="s">
        <v>190</v>
      </c>
      <c r="C17" s="37">
        <v>32.5</v>
      </c>
      <c r="D17" s="43">
        <v>137116</v>
      </c>
      <c r="E17" s="37">
        <v>15.75</v>
      </c>
      <c r="F17" s="43">
        <v>90575</v>
      </c>
      <c r="G17" s="37">
        <v>28.25</v>
      </c>
      <c r="H17" s="43">
        <v>74474</v>
      </c>
      <c r="I17" s="8">
        <v>13655000</v>
      </c>
      <c r="J17" s="7">
        <v>305739</v>
      </c>
      <c r="K17" s="9">
        <f t="shared" ref="K17" si="1">J17/I17</f>
        <v>2.2390259978030024E-2</v>
      </c>
      <c r="L17" s="60"/>
    </row>
    <row r="18" spans="1:12" ht="14.25" customHeight="1" x14ac:dyDescent="0.5">
      <c r="A18" s="48" t="s">
        <v>199</v>
      </c>
      <c r="B18" s="97" t="s">
        <v>200</v>
      </c>
      <c r="C18" s="37">
        <v>224.17</v>
      </c>
      <c r="D18" s="43">
        <v>175048</v>
      </c>
      <c r="E18" s="37">
        <v>75.17</v>
      </c>
      <c r="F18" s="43">
        <v>125714</v>
      </c>
      <c r="G18" s="37">
        <v>126</v>
      </c>
      <c r="H18" s="43">
        <v>108997</v>
      </c>
      <c r="I18" s="8">
        <v>74856000</v>
      </c>
      <c r="J18" s="7">
        <v>614831</v>
      </c>
      <c r="K18" s="9">
        <f t="shared" si="0"/>
        <v>8.2135166185743295E-3</v>
      </c>
      <c r="L18" s="60"/>
    </row>
    <row r="19" spans="1:12" ht="14.25" customHeight="1" x14ac:dyDescent="0.45">
      <c r="A19" s="48" t="s">
        <v>221</v>
      </c>
      <c r="B19" s="97" t="s">
        <v>222</v>
      </c>
      <c r="C19" s="37">
        <v>71.86</v>
      </c>
      <c r="D19" s="43">
        <v>110339</v>
      </c>
      <c r="E19" s="37">
        <v>58.25</v>
      </c>
      <c r="F19" s="43">
        <v>85252</v>
      </c>
      <c r="G19" s="37">
        <v>30.75</v>
      </c>
      <c r="H19" s="43">
        <v>68143</v>
      </c>
      <c r="I19" s="8">
        <v>23298000</v>
      </c>
      <c r="J19" s="7">
        <v>1969966</v>
      </c>
      <c r="K19" s="9">
        <f t="shared" si="0"/>
        <v>8.4555154948922656E-2</v>
      </c>
      <c r="L19" s="10"/>
    </row>
    <row r="20" spans="1:12" ht="14.25" customHeight="1" x14ac:dyDescent="0.45">
      <c r="A20" s="48" t="s">
        <v>237</v>
      </c>
      <c r="B20" s="97" t="s">
        <v>238</v>
      </c>
      <c r="C20" s="37">
        <v>13.51</v>
      </c>
      <c r="D20" s="43">
        <v>138926</v>
      </c>
      <c r="E20" s="37">
        <v>14.83</v>
      </c>
      <c r="F20" s="43">
        <v>95535</v>
      </c>
      <c r="G20" s="37">
        <v>9</v>
      </c>
      <c r="H20" s="43">
        <v>76919</v>
      </c>
      <c r="I20" s="8">
        <v>6934000</v>
      </c>
      <c r="J20" s="7">
        <v>126424</v>
      </c>
      <c r="K20" s="9">
        <f t="shared" si="0"/>
        <v>1.8232477646380155E-2</v>
      </c>
      <c r="L20" s="10"/>
    </row>
    <row r="21" spans="1:12" ht="14.25" customHeight="1" x14ac:dyDescent="0.45">
      <c r="A21" s="48" t="s">
        <v>245</v>
      </c>
      <c r="B21" s="97" t="s">
        <v>246</v>
      </c>
      <c r="C21" s="37">
        <v>29</v>
      </c>
      <c r="D21" s="43">
        <v>206403</v>
      </c>
      <c r="E21" s="37">
        <v>0</v>
      </c>
      <c r="F21" s="43" t="s">
        <v>249</v>
      </c>
      <c r="G21" s="37">
        <v>1</v>
      </c>
      <c r="H21" s="43">
        <v>144982</v>
      </c>
      <c r="I21" s="8">
        <v>11558000</v>
      </c>
      <c r="J21" s="7">
        <v>831019</v>
      </c>
      <c r="K21" s="9">
        <f t="shared" si="0"/>
        <v>7.1899896175808969E-2</v>
      </c>
      <c r="L21" s="10"/>
    </row>
    <row r="22" spans="1:12" ht="14.25" customHeight="1" x14ac:dyDescent="0.45">
      <c r="A22" s="48" t="s">
        <v>250</v>
      </c>
      <c r="B22" s="97" t="s">
        <v>348</v>
      </c>
      <c r="C22" s="37">
        <v>302.25</v>
      </c>
      <c r="D22" s="43">
        <v>140646</v>
      </c>
      <c r="E22" s="37">
        <v>162.75</v>
      </c>
      <c r="F22" s="43">
        <v>98355</v>
      </c>
      <c r="G22" s="37">
        <v>146.75</v>
      </c>
      <c r="H22" s="43">
        <v>86178</v>
      </c>
      <c r="I22" s="8">
        <v>100706000</v>
      </c>
      <c r="J22" s="7">
        <v>7614431</v>
      </c>
      <c r="K22" s="9">
        <f t="shared" si="0"/>
        <v>7.5610499870911368E-2</v>
      </c>
      <c r="L22" s="10"/>
    </row>
    <row r="23" spans="1:12" ht="14.25" customHeight="1" x14ac:dyDescent="0.45">
      <c r="A23" s="48"/>
      <c r="B23" s="96" t="s">
        <v>349</v>
      </c>
      <c r="C23" s="37">
        <v>74.489999999999995</v>
      </c>
      <c r="D23" s="43">
        <v>127588</v>
      </c>
      <c r="E23" s="37">
        <v>80.5</v>
      </c>
      <c r="F23" s="43">
        <v>93524</v>
      </c>
      <c r="G23" s="37">
        <v>48.5</v>
      </c>
      <c r="H23" s="43">
        <v>73548</v>
      </c>
      <c r="I23" s="8">
        <v>23169000</v>
      </c>
      <c r="J23" s="7">
        <v>2028095</v>
      </c>
      <c r="K23" s="9">
        <f t="shared" si="0"/>
        <v>8.7534852604773616E-2</v>
      </c>
      <c r="L23" s="10"/>
    </row>
    <row r="24" spans="1:12" ht="14.25" customHeight="1" x14ac:dyDescent="0.45">
      <c r="A24" s="48"/>
      <c r="B24" s="96" t="s">
        <v>350</v>
      </c>
      <c r="C24" s="37">
        <v>148.25</v>
      </c>
      <c r="D24" s="43">
        <v>145333</v>
      </c>
      <c r="E24" s="37">
        <v>52</v>
      </c>
      <c r="F24" s="43">
        <v>102376</v>
      </c>
      <c r="G24" s="37">
        <v>56.83</v>
      </c>
      <c r="H24" s="43">
        <v>88617</v>
      </c>
      <c r="I24" s="8">
        <v>38228000</v>
      </c>
      <c r="J24" s="7">
        <v>3423241</v>
      </c>
      <c r="K24" s="9">
        <f t="shared" si="0"/>
        <v>8.9548001464894847E-2</v>
      </c>
      <c r="L24" s="10"/>
    </row>
    <row r="25" spans="1:12" ht="14.25" customHeight="1" x14ac:dyDescent="0.45">
      <c r="A25" s="48"/>
      <c r="B25" s="96" t="s">
        <v>351</v>
      </c>
      <c r="C25" s="37">
        <v>79.510000000000005</v>
      </c>
      <c r="D25" s="43">
        <v>144142</v>
      </c>
      <c r="E25" s="37">
        <v>30.25</v>
      </c>
      <c r="F25" s="43">
        <v>104298</v>
      </c>
      <c r="G25" s="37">
        <v>41.42</v>
      </c>
      <c r="H25" s="43">
        <v>97621</v>
      </c>
      <c r="I25" s="8">
        <v>21987000</v>
      </c>
      <c r="J25" s="7">
        <v>2163095</v>
      </c>
      <c r="K25" s="9">
        <f t="shared" si="0"/>
        <v>9.838063401100651E-2</v>
      </c>
      <c r="L25" s="10"/>
    </row>
    <row r="26" spans="1:12" ht="14.25" customHeight="1" x14ac:dyDescent="0.45">
      <c r="A26" s="48" t="s">
        <v>325</v>
      </c>
      <c r="B26" s="97" t="s">
        <v>326</v>
      </c>
      <c r="C26" s="37">
        <v>18</v>
      </c>
      <c r="D26" s="43">
        <v>143784</v>
      </c>
      <c r="E26" s="37">
        <v>17</v>
      </c>
      <c r="F26" s="43">
        <v>91467</v>
      </c>
      <c r="G26" s="37">
        <v>26</v>
      </c>
      <c r="H26" s="43">
        <v>78800</v>
      </c>
      <c r="I26" s="8">
        <v>14605000</v>
      </c>
      <c r="J26" s="7">
        <v>427066</v>
      </c>
      <c r="K26" s="9">
        <f t="shared" si="0"/>
        <v>2.9241081821294077E-2</v>
      </c>
      <c r="L26" s="10"/>
    </row>
    <row r="27" spans="1:12" ht="14.25" customHeight="1" x14ac:dyDescent="0.45">
      <c r="A27" s="48" t="s">
        <v>333</v>
      </c>
      <c r="B27" s="97" t="s">
        <v>334</v>
      </c>
      <c r="C27" s="37">
        <v>19.29</v>
      </c>
      <c r="D27" s="43">
        <v>145761</v>
      </c>
      <c r="E27" s="37">
        <v>7.45</v>
      </c>
      <c r="F27" s="43">
        <v>115079</v>
      </c>
      <c r="G27" s="37">
        <v>21.23</v>
      </c>
      <c r="H27" s="43">
        <v>97570</v>
      </c>
      <c r="I27" s="8">
        <v>18168000</v>
      </c>
      <c r="J27" s="7">
        <v>332915</v>
      </c>
      <c r="K27" s="9">
        <f t="shared" si="0"/>
        <v>1.8324251431087627E-2</v>
      </c>
      <c r="L27" s="10"/>
    </row>
    <row r="28" spans="1:12" ht="14.25" customHeight="1" x14ac:dyDescent="0.45">
      <c r="A28" s="48" t="s">
        <v>336</v>
      </c>
      <c r="B28" s="97" t="s">
        <v>337</v>
      </c>
      <c r="C28" s="37">
        <v>3.49</v>
      </c>
      <c r="D28" s="43">
        <v>177514</v>
      </c>
      <c r="E28" s="37">
        <v>6.75</v>
      </c>
      <c r="F28" s="43">
        <v>138879</v>
      </c>
      <c r="G28" s="37">
        <v>7.25</v>
      </c>
      <c r="H28" s="43">
        <v>139038</v>
      </c>
      <c r="I28" s="8">
        <v>4349000</v>
      </c>
      <c r="J28" s="7">
        <v>271012</v>
      </c>
      <c r="K28" s="9">
        <f t="shared" si="0"/>
        <v>6.2315934697631636E-2</v>
      </c>
      <c r="L28" s="10"/>
    </row>
    <row r="29" spans="1:12" ht="14.25" customHeight="1" x14ac:dyDescent="0.45">
      <c r="A29" s="48" t="s">
        <v>339</v>
      </c>
      <c r="B29" s="97" t="s">
        <v>340</v>
      </c>
      <c r="C29" s="37">
        <v>4</v>
      </c>
      <c r="D29" s="43">
        <v>119359</v>
      </c>
      <c r="E29" s="37">
        <v>13</v>
      </c>
      <c r="F29" s="43">
        <v>96984</v>
      </c>
      <c r="G29" s="37">
        <v>5</v>
      </c>
      <c r="H29" s="43">
        <v>81874</v>
      </c>
      <c r="I29" s="8">
        <v>4171000</v>
      </c>
      <c r="J29" s="7">
        <v>181381</v>
      </c>
      <c r="K29" s="9">
        <f t="shared" si="0"/>
        <v>4.3486214337089428E-2</v>
      </c>
      <c r="L29" s="10"/>
    </row>
    <row r="30" spans="1:12" ht="14.25" customHeight="1" x14ac:dyDescent="0.45">
      <c r="A30" s="48" t="s">
        <v>342</v>
      </c>
      <c r="B30" s="97" t="s">
        <v>343</v>
      </c>
      <c r="C30" s="37">
        <v>5.5</v>
      </c>
      <c r="D30" s="43">
        <v>163077</v>
      </c>
      <c r="E30" s="37">
        <v>19.5</v>
      </c>
      <c r="F30" s="43">
        <v>109485</v>
      </c>
      <c r="G30" s="37">
        <v>10.75</v>
      </c>
      <c r="H30" s="43">
        <v>87622</v>
      </c>
      <c r="I30" s="8">
        <v>8474000</v>
      </c>
      <c r="J30" s="7">
        <v>568181</v>
      </c>
      <c r="K30" s="9">
        <f t="shared" si="0"/>
        <v>6.7049917394382819E-2</v>
      </c>
      <c r="L30" s="10"/>
    </row>
    <row r="31" spans="1:12" ht="14.25" customHeight="1" x14ac:dyDescent="0.45">
      <c r="A31" s="46"/>
      <c r="B31" s="27"/>
      <c r="C31" s="38"/>
      <c r="D31" s="44"/>
      <c r="E31" s="38"/>
      <c r="F31" s="44"/>
      <c r="G31" s="38"/>
      <c r="H31" s="44"/>
      <c r="I31" s="28"/>
      <c r="J31" s="29"/>
      <c r="K31" s="30"/>
      <c r="L31" s="10"/>
    </row>
    <row r="32" spans="1:12" x14ac:dyDescent="0.45">
      <c r="B32" s="12"/>
      <c r="J32" s="10"/>
      <c r="L32" s="10"/>
    </row>
    <row r="33" spans="2:13" x14ac:dyDescent="0.45">
      <c r="B33" s="10"/>
      <c r="M33" s="14"/>
    </row>
    <row r="34" spans="2:13" x14ac:dyDescent="0.45">
      <c r="B34" s="10"/>
      <c r="M34" s="14"/>
    </row>
    <row r="35" spans="2:13" x14ac:dyDescent="0.45">
      <c r="B35" s="10"/>
      <c r="M35" s="14"/>
    </row>
    <row r="36" spans="2:13" x14ac:dyDescent="0.45">
      <c r="B36" s="10"/>
      <c r="M36" s="14"/>
    </row>
    <row r="37" spans="2:13" x14ac:dyDescent="0.45">
      <c r="B37" s="10"/>
      <c r="M37" s="14"/>
    </row>
    <row r="38" spans="2:13" x14ac:dyDescent="0.45">
      <c r="B38" s="10"/>
      <c r="M38" s="14"/>
    </row>
    <row r="39" spans="2:13" x14ac:dyDescent="0.45">
      <c r="B39" s="10"/>
      <c r="M39" s="14"/>
    </row>
    <row r="40" spans="2:13" x14ac:dyDescent="0.45">
      <c r="B40" s="10"/>
      <c r="M40" s="14"/>
    </row>
    <row r="41" spans="2:13" x14ac:dyDescent="0.45">
      <c r="B41" s="10"/>
      <c r="M41" s="14"/>
    </row>
    <row r="42" spans="2:13" x14ac:dyDescent="0.45">
      <c r="B42" s="10"/>
      <c r="M42" s="14"/>
    </row>
    <row r="43" spans="2:13" x14ac:dyDescent="0.45">
      <c r="B43" s="10"/>
      <c r="M43" s="14"/>
    </row>
    <row r="44" spans="2:13" x14ac:dyDescent="0.45">
      <c r="B44" s="10"/>
      <c r="M44" s="14"/>
    </row>
    <row r="45" spans="2:13" x14ac:dyDescent="0.45">
      <c r="B45" s="10"/>
      <c r="M45" s="14"/>
    </row>
    <row r="46" spans="2:13" x14ac:dyDescent="0.45">
      <c r="B46" s="10"/>
      <c r="M46" s="14"/>
    </row>
    <row r="47" spans="2:13" x14ac:dyDescent="0.45">
      <c r="B47" s="10"/>
      <c r="M47" s="14"/>
    </row>
    <row r="48" spans="2:13" x14ac:dyDescent="0.45">
      <c r="B48" s="10"/>
      <c r="M48" s="14"/>
    </row>
    <row r="49" spans="2:13" x14ac:dyDescent="0.45">
      <c r="B49" s="10"/>
      <c r="M49" s="14"/>
    </row>
    <row r="50" spans="2:13" x14ac:dyDescent="0.45">
      <c r="B50" s="10"/>
      <c r="M50" s="14"/>
    </row>
    <row r="51" spans="2:13" x14ac:dyDescent="0.45">
      <c r="B51" s="10"/>
      <c r="M51" s="14"/>
    </row>
    <row r="52" spans="2:13" x14ac:dyDescent="0.45">
      <c r="B52" s="10"/>
      <c r="M52" s="14"/>
    </row>
    <row r="53" spans="2:13" x14ac:dyDescent="0.45">
      <c r="B53" s="10"/>
      <c r="M53" s="14"/>
    </row>
    <row r="54" spans="2:13" x14ac:dyDescent="0.45">
      <c r="B54" s="10"/>
      <c r="M54" s="14"/>
    </row>
    <row r="55" spans="2:13" x14ac:dyDescent="0.45">
      <c r="B55" s="10"/>
      <c r="M55" s="14"/>
    </row>
    <row r="56" spans="2:13" x14ac:dyDescent="0.45">
      <c r="B56" s="10"/>
      <c r="M56" s="14"/>
    </row>
    <row r="57" spans="2:13" x14ac:dyDescent="0.45">
      <c r="M57" s="14"/>
    </row>
    <row r="58" spans="2:13" x14ac:dyDescent="0.45">
      <c r="M58" s="14"/>
    </row>
    <row r="59" spans="2:13" x14ac:dyDescent="0.45">
      <c r="M59" s="14"/>
    </row>
    <row r="60" spans="2:13" x14ac:dyDescent="0.45">
      <c r="M60" s="14"/>
    </row>
    <row r="61" spans="2:13" x14ac:dyDescent="0.45">
      <c r="M61" s="14"/>
    </row>
    <row r="62" spans="2:13" x14ac:dyDescent="0.45">
      <c r="M62" s="14"/>
    </row>
    <row r="63" spans="2:13" x14ac:dyDescent="0.45">
      <c r="M63" s="14"/>
    </row>
    <row r="64" spans="2:13" x14ac:dyDescent="0.45">
      <c r="M64" s="14"/>
    </row>
    <row r="65" spans="13:13" x14ac:dyDescent="0.45">
      <c r="M65" s="14"/>
    </row>
    <row r="66" spans="13:13" x14ac:dyDescent="0.45">
      <c r="M66" s="14"/>
    </row>
    <row r="67" spans="13:13" x14ac:dyDescent="0.45">
      <c r="M67" s="14"/>
    </row>
    <row r="68" spans="13:13" x14ac:dyDescent="0.45">
      <c r="M68" s="14"/>
    </row>
    <row r="69" spans="13:13" x14ac:dyDescent="0.45">
      <c r="M69" s="14"/>
    </row>
    <row r="70" spans="13:13" x14ac:dyDescent="0.45">
      <c r="M70" s="14"/>
    </row>
    <row r="71" spans="13:13" x14ac:dyDescent="0.45">
      <c r="M71" s="14"/>
    </row>
    <row r="72" spans="13:13" x14ac:dyDescent="0.45">
      <c r="M72" s="14"/>
    </row>
    <row r="73" spans="13:13" x14ac:dyDescent="0.45">
      <c r="M73" s="14"/>
    </row>
    <row r="74" spans="13:13" x14ac:dyDescent="0.45">
      <c r="M74" s="14"/>
    </row>
    <row r="75" spans="13:13" x14ac:dyDescent="0.45">
      <c r="M75" s="14"/>
    </row>
    <row r="76" spans="13:13" x14ac:dyDescent="0.45">
      <c r="M76" s="14"/>
    </row>
    <row r="77" spans="13:13" x14ac:dyDescent="0.45">
      <c r="M77" s="14"/>
    </row>
    <row r="78" spans="13:13" x14ac:dyDescent="0.45">
      <c r="M78" s="14"/>
    </row>
    <row r="79" spans="13:13" x14ac:dyDescent="0.45">
      <c r="M79" s="14"/>
    </row>
    <row r="80" spans="13:13" x14ac:dyDescent="0.45">
      <c r="M80" s="14"/>
    </row>
    <row r="81" spans="13:13" x14ac:dyDescent="0.45">
      <c r="M81" s="14"/>
    </row>
    <row r="82" spans="13:13" x14ac:dyDescent="0.45">
      <c r="M82" s="14"/>
    </row>
    <row r="83" spans="13:13" x14ac:dyDescent="0.45">
      <c r="M83" s="14"/>
    </row>
    <row r="84" spans="13:13" x14ac:dyDescent="0.45">
      <c r="M84" s="14"/>
    </row>
    <row r="85" spans="13:13" x14ac:dyDescent="0.45">
      <c r="M85" s="14"/>
    </row>
    <row r="86" spans="13:13" x14ac:dyDescent="0.45">
      <c r="M86" s="14"/>
    </row>
    <row r="87" spans="13:13" x14ac:dyDescent="0.45">
      <c r="M87" s="14"/>
    </row>
    <row r="88" spans="13:13" x14ac:dyDescent="0.45">
      <c r="M88" s="14"/>
    </row>
    <row r="89" spans="13:13" x14ac:dyDescent="0.45">
      <c r="M89" s="14"/>
    </row>
    <row r="90" spans="13:13" x14ac:dyDescent="0.45">
      <c r="M90" s="14"/>
    </row>
    <row r="91" spans="13:13" x14ac:dyDescent="0.45">
      <c r="M91" s="14"/>
    </row>
    <row r="92" spans="13:13" x14ac:dyDescent="0.45">
      <c r="M92" s="14"/>
    </row>
    <row r="93" spans="13:13" x14ac:dyDescent="0.45">
      <c r="M93" s="14"/>
    </row>
    <row r="94" spans="13:13" x14ac:dyDescent="0.45">
      <c r="M94" s="14"/>
    </row>
    <row r="95" spans="13:13" x14ac:dyDescent="0.45">
      <c r="M95" s="14"/>
    </row>
    <row r="96" spans="13:13" x14ac:dyDescent="0.45">
      <c r="M96" s="14"/>
    </row>
    <row r="97" spans="2:13" x14ac:dyDescent="0.45">
      <c r="M97" s="14"/>
    </row>
    <row r="98" spans="2:13" x14ac:dyDescent="0.45">
      <c r="M98" s="14"/>
    </row>
    <row r="99" spans="2:13" x14ac:dyDescent="0.45">
      <c r="M99" s="14"/>
    </row>
    <row r="100" spans="2:13" x14ac:dyDescent="0.45">
      <c r="M100" s="14"/>
    </row>
    <row r="101" spans="2:13" x14ac:dyDescent="0.45">
      <c r="M101" s="14"/>
    </row>
    <row r="102" spans="2:13" x14ac:dyDescent="0.45">
      <c r="M102" s="14"/>
    </row>
    <row r="103" spans="2:13" x14ac:dyDescent="0.45">
      <c r="M103" s="14"/>
    </row>
    <row r="104" spans="2:13" x14ac:dyDescent="0.45">
      <c r="M104" s="14"/>
    </row>
    <row r="105" spans="2:13" x14ac:dyDescent="0.45">
      <c r="M105" s="14"/>
    </row>
    <row r="106" spans="2:13" x14ac:dyDescent="0.45">
      <c r="M106" s="14"/>
    </row>
    <row r="107" spans="2:13" x14ac:dyDescent="0.45">
      <c r="M107" s="14"/>
    </row>
    <row r="108" spans="2:13" x14ac:dyDescent="0.45">
      <c r="B108" s="10"/>
      <c r="M108" s="14"/>
    </row>
    <row r="109" spans="2:13" x14ac:dyDescent="0.45">
      <c r="B109" s="10"/>
      <c r="M109" s="14"/>
    </row>
    <row r="110" spans="2:13" x14ac:dyDescent="0.45">
      <c r="B110" s="10"/>
      <c r="M110" s="14"/>
    </row>
    <row r="111" spans="2:13" x14ac:dyDescent="0.45">
      <c r="B111" s="10"/>
      <c r="M111" s="14"/>
    </row>
    <row r="112" spans="2:13" x14ac:dyDescent="0.45">
      <c r="B112" s="10"/>
      <c r="M112" s="14"/>
    </row>
    <row r="113" spans="2:13" x14ac:dyDescent="0.45">
      <c r="B113" s="10"/>
      <c r="M113" s="14"/>
    </row>
    <row r="114" spans="2:13" x14ac:dyDescent="0.45">
      <c r="B114" s="10"/>
      <c r="M114" s="14"/>
    </row>
    <row r="115" spans="2:13" x14ac:dyDescent="0.45">
      <c r="B115" s="10"/>
      <c r="M115" s="14"/>
    </row>
    <row r="116" spans="2:13" x14ac:dyDescent="0.45">
      <c r="B116" s="10"/>
      <c r="M116" s="14"/>
    </row>
    <row r="117" spans="2:13" x14ac:dyDescent="0.45">
      <c r="B117" s="10"/>
      <c r="M117" s="14"/>
    </row>
    <row r="118" spans="2:13" x14ac:dyDescent="0.45">
      <c r="B118" s="10"/>
      <c r="M118" s="14"/>
    </row>
    <row r="119" spans="2:13" x14ac:dyDescent="0.45">
      <c r="B119" s="10"/>
      <c r="M119" s="14"/>
    </row>
    <row r="120" spans="2:13" x14ac:dyDescent="0.45">
      <c r="B120" s="10"/>
      <c r="M120" s="14"/>
    </row>
    <row r="121" spans="2:13" x14ac:dyDescent="0.45">
      <c r="B121" s="10"/>
      <c r="M121" s="14"/>
    </row>
    <row r="122" spans="2:13" x14ac:dyDescent="0.45">
      <c r="B122" s="10"/>
      <c r="M122" s="14"/>
    </row>
    <row r="123" spans="2:13" x14ac:dyDescent="0.45">
      <c r="B123" s="10"/>
      <c r="M123" s="14"/>
    </row>
    <row r="124" spans="2:13" x14ac:dyDescent="0.45">
      <c r="B124" s="10"/>
      <c r="M124" s="14"/>
    </row>
    <row r="125" spans="2:13" x14ac:dyDescent="0.45">
      <c r="B125" s="10"/>
      <c r="M125" s="14"/>
    </row>
    <row r="126" spans="2:13" x14ac:dyDescent="0.45">
      <c r="B126" s="10"/>
      <c r="M126" s="14"/>
    </row>
    <row r="127" spans="2:13" x14ac:dyDescent="0.45">
      <c r="B127" s="10"/>
      <c r="M127" s="14"/>
    </row>
    <row r="128" spans="2:13" x14ac:dyDescent="0.45">
      <c r="B128" s="10"/>
      <c r="M128" s="14"/>
    </row>
    <row r="129" spans="2:13" x14ac:dyDescent="0.45">
      <c r="B129" s="10"/>
      <c r="M129" s="14"/>
    </row>
    <row r="130" spans="2:13" x14ac:dyDescent="0.45">
      <c r="B130" s="10"/>
      <c r="M130" s="14"/>
    </row>
    <row r="131" spans="2:13" x14ac:dyDescent="0.45">
      <c r="B131" s="10"/>
      <c r="M131" s="14"/>
    </row>
    <row r="132" spans="2:13" x14ac:dyDescent="0.45">
      <c r="B132" s="10"/>
      <c r="M132" s="14"/>
    </row>
    <row r="133" spans="2:13" x14ac:dyDescent="0.45">
      <c r="B133" s="10"/>
      <c r="M133" s="14"/>
    </row>
    <row r="134" spans="2:13" x14ac:dyDescent="0.45">
      <c r="B134" s="10"/>
      <c r="M134" s="14"/>
    </row>
    <row r="135" spans="2:13" x14ac:dyDescent="0.45">
      <c r="B135" s="10"/>
      <c r="M135" s="14"/>
    </row>
    <row r="136" spans="2:13" x14ac:dyDescent="0.45">
      <c r="B136" s="10"/>
      <c r="M136" s="14"/>
    </row>
    <row r="137" spans="2:13" x14ac:dyDescent="0.45">
      <c r="B137" s="10"/>
      <c r="M137" s="14"/>
    </row>
    <row r="138" spans="2:13" x14ac:dyDescent="0.45">
      <c r="B138" s="10"/>
      <c r="M138" s="14"/>
    </row>
    <row r="139" spans="2:13" x14ac:dyDescent="0.45">
      <c r="B139" s="10"/>
      <c r="M139" s="14"/>
    </row>
    <row r="140" spans="2:13" x14ac:dyDescent="0.45">
      <c r="B140" s="10"/>
      <c r="M140" s="14"/>
    </row>
    <row r="141" spans="2:13" x14ac:dyDescent="0.45">
      <c r="B141" s="10"/>
      <c r="M141" s="14"/>
    </row>
    <row r="142" spans="2:13" x14ac:dyDescent="0.45">
      <c r="B142" s="10"/>
      <c r="M142" s="14"/>
    </row>
    <row r="143" spans="2:13" x14ac:dyDescent="0.45">
      <c r="B143" s="10"/>
      <c r="M143" s="14"/>
    </row>
    <row r="144" spans="2:13" x14ac:dyDescent="0.45">
      <c r="B144" s="10"/>
      <c r="M144" s="14"/>
    </row>
    <row r="145" spans="2:13" x14ac:dyDescent="0.45">
      <c r="B145" s="10"/>
      <c r="M145" s="14"/>
    </row>
    <row r="146" spans="2:13" x14ac:dyDescent="0.45">
      <c r="B146" s="10"/>
      <c r="M146" s="14"/>
    </row>
    <row r="147" spans="2:13" x14ac:dyDescent="0.45">
      <c r="B147" s="10"/>
      <c r="M147" s="14"/>
    </row>
    <row r="148" spans="2:13" x14ac:dyDescent="0.45">
      <c r="B148" s="10"/>
      <c r="M148" s="14"/>
    </row>
    <row r="149" spans="2:13" x14ac:dyDescent="0.45">
      <c r="B149" s="10"/>
      <c r="M149" s="14"/>
    </row>
    <row r="150" spans="2:13" x14ac:dyDescent="0.45">
      <c r="B150" s="10"/>
      <c r="M150" s="14"/>
    </row>
    <row r="151" spans="2:13" x14ac:dyDescent="0.45">
      <c r="B151" s="10"/>
      <c r="M151" s="14"/>
    </row>
    <row r="152" spans="2:13" x14ac:dyDescent="0.45">
      <c r="B152" s="10"/>
      <c r="M152" s="14"/>
    </row>
    <row r="153" spans="2:13" x14ac:dyDescent="0.45">
      <c r="B153" s="10"/>
      <c r="M153" s="14"/>
    </row>
    <row r="154" spans="2:13" x14ac:dyDescent="0.45">
      <c r="B154" s="10"/>
      <c r="M154" s="14"/>
    </row>
    <row r="155" spans="2:13" x14ac:dyDescent="0.45">
      <c r="B155" s="10"/>
      <c r="M155" s="14"/>
    </row>
    <row r="156" spans="2:13" x14ac:dyDescent="0.45">
      <c r="B156" s="10"/>
      <c r="M156" s="14"/>
    </row>
    <row r="157" spans="2:13" x14ac:dyDescent="0.45">
      <c r="B157" s="10"/>
      <c r="M157" s="14"/>
    </row>
    <row r="158" spans="2:13" x14ac:dyDescent="0.45">
      <c r="B158" s="10"/>
      <c r="M158" s="14"/>
    </row>
    <row r="159" spans="2:13" x14ac:dyDescent="0.45">
      <c r="B159" s="10"/>
      <c r="M159" s="14"/>
    </row>
    <row r="160" spans="2:13" x14ac:dyDescent="0.45">
      <c r="B160" s="10"/>
      <c r="M160" s="14"/>
    </row>
    <row r="161" spans="2:13" x14ac:dyDescent="0.45">
      <c r="B161" s="10"/>
      <c r="M161" s="14"/>
    </row>
    <row r="162" spans="2:13" x14ac:dyDescent="0.45">
      <c r="B162" s="10"/>
      <c r="M162" s="14"/>
    </row>
    <row r="163" spans="2:13" x14ac:dyDescent="0.45">
      <c r="B163" s="10"/>
      <c r="M163" s="14"/>
    </row>
    <row r="164" spans="2:13" x14ac:dyDescent="0.45">
      <c r="B164" s="10"/>
      <c r="M164" s="14"/>
    </row>
    <row r="165" spans="2:13" x14ac:dyDescent="0.45">
      <c r="B165" s="10"/>
      <c r="M165" s="14"/>
    </row>
    <row r="166" spans="2:13" x14ac:dyDescent="0.45">
      <c r="B166" s="10"/>
      <c r="M166" s="14"/>
    </row>
    <row r="167" spans="2:13" x14ac:dyDescent="0.45">
      <c r="B167" s="10"/>
      <c r="M167" s="14"/>
    </row>
    <row r="168" spans="2:13" x14ac:dyDescent="0.45">
      <c r="B168" s="10"/>
      <c r="M168" s="14"/>
    </row>
    <row r="169" spans="2:13" x14ac:dyDescent="0.45">
      <c r="B169" s="10"/>
      <c r="M169" s="14"/>
    </row>
    <row r="170" spans="2:13" x14ac:dyDescent="0.45">
      <c r="B170" s="10"/>
      <c r="M170" s="14"/>
    </row>
    <row r="171" spans="2:13" x14ac:dyDescent="0.45">
      <c r="B171" s="10"/>
      <c r="M171" s="14"/>
    </row>
    <row r="172" spans="2:13" x14ac:dyDescent="0.45">
      <c r="B172" s="10"/>
      <c r="M172" s="14"/>
    </row>
    <row r="173" spans="2:13" x14ac:dyDescent="0.45">
      <c r="B173" s="10"/>
    </row>
    <row r="174" spans="2:13" x14ac:dyDescent="0.45">
      <c r="B174" s="10"/>
    </row>
    <row r="175" spans="2:13" x14ac:dyDescent="0.45">
      <c r="B175" s="10"/>
    </row>
    <row r="176" spans="2:13" x14ac:dyDescent="0.45">
      <c r="B176" s="10"/>
    </row>
    <row r="177" spans="2:2" x14ac:dyDescent="0.45">
      <c r="B177" s="10"/>
    </row>
    <row r="178" spans="2:2" x14ac:dyDescent="0.45">
      <c r="B178" s="10"/>
    </row>
    <row r="179" spans="2:2" x14ac:dyDescent="0.45">
      <c r="B179" s="10"/>
    </row>
    <row r="180" spans="2:2" x14ac:dyDescent="0.45">
      <c r="B180" s="10"/>
    </row>
    <row r="181" spans="2:2" x14ac:dyDescent="0.45">
      <c r="B181" s="10"/>
    </row>
    <row r="182" spans="2:2" x14ac:dyDescent="0.45">
      <c r="B182" s="10"/>
    </row>
    <row r="183" spans="2:2" x14ac:dyDescent="0.45">
      <c r="B183" s="10"/>
    </row>
    <row r="184" spans="2:2" x14ac:dyDescent="0.45">
      <c r="B184" s="10"/>
    </row>
    <row r="185" spans="2:2" x14ac:dyDescent="0.45">
      <c r="B185" s="10"/>
    </row>
    <row r="186" spans="2:2" x14ac:dyDescent="0.45">
      <c r="B186" s="10"/>
    </row>
    <row r="187" spans="2:2" x14ac:dyDescent="0.45">
      <c r="B187" s="10"/>
    </row>
    <row r="188" spans="2:2" x14ac:dyDescent="0.45">
      <c r="B188" s="10"/>
    </row>
    <row r="189" spans="2:2" x14ac:dyDescent="0.45">
      <c r="B189" s="10"/>
    </row>
    <row r="190" spans="2:2" x14ac:dyDescent="0.45">
      <c r="B190" s="10"/>
    </row>
    <row r="191" spans="2:2" x14ac:dyDescent="0.45">
      <c r="B191" s="10"/>
    </row>
    <row r="192" spans="2:2" x14ac:dyDescent="0.45">
      <c r="B192" s="10"/>
    </row>
    <row r="193" spans="2:2" x14ac:dyDescent="0.45">
      <c r="B193" s="10"/>
    </row>
    <row r="194" spans="2:2" x14ac:dyDescent="0.45">
      <c r="B194" s="10"/>
    </row>
    <row r="195" spans="2:2" x14ac:dyDescent="0.45">
      <c r="B195" s="10"/>
    </row>
    <row r="196" spans="2:2" x14ac:dyDescent="0.45">
      <c r="B196" s="10"/>
    </row>
    <row r="197" spans="2:2" x14ac:dyDescent="0.45">
      <c r="B197" s="10"/>
    </row>
    <row r="198" spans="2:2" x14ac:dyDescent="0.45">
      <c r="B198" s="10"/>
    </row>
    <row r="199" spans="2:2" x14ac:dyDescent="0.45">
      <c r="B199" s="10"/>
    </row>
    <row r="200" spans="2:2" x14ac:dyDescent="0.45">
      <c r="B200" s="10"/>
    </row>
    <row r="201" spans="2:2" x14ac:dyDescent="0.45">
      <c r="B201" s="10"/>
    </row>
    <row r="202" spans="2:2" x14ac:dyDescent="0.45">
      <c r="B202" s="10"/>
    </row>
    <row r="203" spans="2:2" x14ac:dyDescent="0.45">
      <c r="B203" s="10"/>
    </row>
    <row r="204" spans="2:2" x14ac:dyDescent="0.45">
      <c r="B204" s="10"/>
    </row>
    <row r="205" spans="2:2" x14ac:dyDescent="0.45">
      <c r="B205" s="10"/>
    </row>
    <row r="206" spans="2:2" x14ac:dyDescent="0.45">
      <c r="B206" s="10"/>
    </row>
    <row r="207" spans="2:2" x14ac:dyDescent="0.45">
      <c r="B207" s="10"/>
    </row>
    <row r="208" spans="2:2" x14ac:dyDescent="0.45">
      <c r="B208" s="10"/>
    </row>
    <row r="209" spans="2:2" x14ac:dyDescent="0.45">
      <c r="B209" s="10"/>
    </row>
    <row r="210" spans="2:2" x14ac:dyDescent="0.45">
      <c r="B210" s="10"/>
    </row>
    <row r="211" spans="2:2" x14ac:dyDescent="0.45">
      <c r="B211" s="10"/>
    </row>
    <row r="212" spans="2:2" x14ac:dyDescent="0.45">
      <c r="B212" s="10"/>
    </row>
    <row r="213" spans="2:2" x14ac:dyDescent="0.45">
      <c r="B213" s="10"/>
    </row>
    <row r="214" spans="2:2" x14ac:dyDescent="0.45">
      <c r="B214" s="10"/>
    </row>
    <row r="215" spans="2:2" x14ac:dyDescent="0.45">
      <c r="B215" s="10"/>
    </row>
    <row r="216" spans="2:2" x14ac:dyDescent="0.45">
      <c r="B216" s="10"/>
    </row>
    <row r="217" spans="2:2" x14ac:dyDescent="0.45">
      <c r="B217" s="10"/>
    </row>
    <row r="218" spans="2:2" x14ac:dyDescent="0.45">
      <c r="B218" s="10"/>
    </row>
    <row r="219" spans="2:2" x14ac:dyDescent="0.45">
      <c r="B219" s="10"/>
    </row>
    <row r="220" spans="2:2" x14ac:dyDescent="0.45">
      <c r="B220" s="10"/>
    </row>
    <row r="221" spans="2:2" x14ac:dyDescent="0.45">
      <c r="B221" s="10"/>
    </row>
    <row r="222" spans="2:2" x14ac:dyDescent="0.45">
      <c r="B222" s="10"/>
    </row>
    <row r="223" spans="2:2" x14ac:dyDescent="0.45">
      <c r="B223" s="10"/>
    </row>
    <row r="224" spans="2:2" x14ac:dyDescent="0.45">
      <c r="B224" s="10"/>
    </row>
    <row r="225" spans="2:2" x14ac:dyDescent="0.45">
      <c r="B225" s="10"/>
    </row>
    <row r="226" spans="2:2" x14ac:dyDescent="0.45">
      <c r="B226" s="10"/>
    </row>
    <row r="227" spans="2:2" x14ac:dyDescent="0.45">
      <c r="B227" s="10"/>
    </row>
    <row r="228" spans="2:2" x14ac:dyDescent="0.45">
      <c r="B228" s="10"/>
    </row>
    <row r="229" spans="2:2" x14ac:dyDescent="0.45">
      <c r="B229" s="10"/>
    </row>
    <row r="230" spans="2:2" x14ac:dyDescent="0.45">
      <c r="B230" s="10"/>
    </row>
    <row r="231" spans="2:2" x14ac:dyDescent="0.45">
      <c r="B231" s="10"/>
    </row>
    <row r="232" spans="2:2" x14ac:dyDescent="0.45">
      <c r="B232" s="10"/>
    </row>
    <row r="233" spans="2:2" x14ac:dyDescent="0.45">
      <c r="B233" s="10"/>
    </row>
    <row r="234" spans="2:2" x14ac:dyDescent="0.45">
      <c r="B234" s="10"/>
    </row>
    <row r="235" spans="2:2" x14ac:dyDescent="0.45">
      <c r="B235" s="10"/>
    </row>
    <row r="236" spans="2:2" x14ac:dyDescent="0.45">
      <c r="B236" s="10"/>
    </row>
    <row r="237" spans="2:2" x14ac:dyDescent="0.45">
      <c r="B237" s="10"/>
    </row>
    <row r="238" spans="2:2" x14ac:dyDescent="0.45">
      <c r="B238" s="10"/>
    </row>
    <row r="239" spans="2:2" x14ac:dyDescent="0.45">
      <c r="B239" s="10"/>
    </row>
    <row r="240" spans="2:2" x14ac:dyDescent="0.45">
      <c r="B240" s="10"/>
    </row>
    <row r="241" spans="2:2" x14ac:dyDescent="0.45">
      <c r="B241" s="10"/>
    </row>
    <row r="242" spans="2:2" x14ac:dyDescent="0.45">
      <c r="B242" s="10"/>
    </row>
    <row r="243" spans="2:2" x14ac:dyDescent="0.45">
      <c r="B243" s="10"/>
    </row>
    <row r="244" spans="2:2" x14ac:dyDescent="0.45">
      <c r="B244" s="10"/>
    </row>
    <row r="245" spans="2:2" x14ac:dyDescent="0.45">
      <c r="B245" s="10"/>
    </row>
    <row r="246" spans="2:2" x14ac:dyDescent="0.45">
      <c r="B246" s="10"/>
    </row>
    <row r="247" spans="2:2" x14ac:dyDescent="0.45">
      <c r="B247" s="10"/>
    </row>
    <row r="248" spans="2:2" x14ac:dyDescent="0.45">
      <c r="B248" s="10"/>
    </row>
    <row r="249" spans="2:2" x14ac:dyDescent="0.45">
      <c r="B249" s="10"/>
    </row>
    <row r="250" spans="2:2" x14ac:dyDescent="0.45">
      <c r="B250" s="10"/>
    </row>
    <row r="251" spans="2:2" x14ac:dyDescent="0.45">
      <c r="B251" s="10"/>
    </row>
    <row r="252" spans="2:2" x14ac:dyDescent="0.45">
      <c r="B252" s="10"/>
    </row>
    <row r="253" spans="2:2" x14ac:dyDescent="0.45">
      <c r="B253" s="10"/>
    </row>
    <row r="254" spans="2:2" x14ac:dyDescent="0.45">
      <c r="B254" s="10"/>
    </row>
    <row r="255" spans="2:2" x14ac:dyDescent="0.45">
      <c r="B255" s="10"/>
    </row>
    <row r="256" spans="2:2" x14ac:dyDescent="0.45">
      <c r="B256" s="10"/>
    </row>
    <row r="257" spans="2:2" x14ac:dyDescent="0.45">
      <c r="B257" s="10"/>
    </row>
    <row r="258" spans="2:2" x14ac:dyDescent="0.45">
      <c r="B258" s="10"/>
    </row>
    <row r="259" spans="2:2" x14ac:dyDescent="0.45">
      <c r="B259" s="10"/>
    </row>
    <row r="260" spans="2:2" x14ac:dyDescent="0.45">
      <c r="B260" s="10"/>
    </row>
    <row r="261" spans="2:2" x14ac:dyDescent="0.45">
      <c r="B261" s="10"/>
    </row>
    <row r="262" spans="2:2" x14ac:dyDescent="0.45">
      <c r="B262" s="10"/>
    </row>
    <row r="263" spans="2:2" x14ac:dyDescent="0.45">
      <c r="B263" s="10"/>
    </row>
    <row r="264" spans="2:2" x14ac:dyDescent="0.45">
      <c r="B264" s="10"/>
    </row>
    <row r="265" spans="2:2" x14ac:dyDescent="0.45">
      <c r="B265" s="10"/>
    </row>
    <row r="266" spans="2:2" x14ac:dyDescent="0.45">
      <c r="B266" s="10"/>
    </row>
    <row r="267" spans="2:2" x14ac:dyDescent="0.45">
      <c r="B267" s="10"/>
    </row>
    <row r="268" spans="2:2" x14ac:dyDescent="0.45">
      <c r="B268" s="10"/>
    </row>
    <row r="269" spans="2:2" x14ac:dyDescent="0.45">
      <c r="B269" s="10"/>
    </row>
    <row r="270" spans="2:2" x14ac:dyDescent="0.45">
      <c r="B270" s="10"/>
    </row>
    <row r="271" spans="2:2" x14ac:dyDescent="0.45">
      <c r="B271" s="10"/>
    </row>
    <row r="272" spans="2:2" x14ac:dyDescent="0.45">
      <c r="B272" s="10"/>
    </row>
    <row r="273" spans="2:2" x14ac:dyDescent="0.45">
      <c r="B273" s="10"/>
    </row>
    <row r="274" spans="2:2" x14ac:dyDescent="0.45">
      <c r="B274" s="10"/>
    </row>
    <row r="275" spans="2:2" x14ac:dyDescent="0.45">
      <c r="B275" s="10"/>
    </row>
    <row r="276" spans="2:2" x14ac:dyDescent="0.45">
      <c r="B276" s="10"/>
    </row>
    <row r="277" spans="2:2" x14ac:dyDescent="0.45">
      <c r="B277" s="10"/>
    </row>
    <row r="278" spans="2:2" x14ac:dyDescent="0.45">
      <c r="B278" s="10"/>
    </row>
    <row r="279" spans="2:2" x14ac:dyDescent="0.45">
      <c r="B279" s="10"/>
    </row>
    <row r="280" spans="2:2" x14ac:dyDescent="0.45">
      <c r="B280" s="10"/>
    </row>
    <row r="281" spans="2:2" x14ac:dyDescent="0.45">
      <c r="B281" s="10"/>
    </row>
    <row r="282" spans="2:2" x14ac:dyDescent="0.45">
      <c r="B282" s="10"/>
    </row>
    <row r="283" spans="2:2" x14ac:dyDescent="0.45">
      <c r="B283" s="10"/>
    </row>
    <row r="284" spans="2:2" x14ac:dyDescent="0.45">
      <c r="B284" s="10"/>
    </row>
    <row r="285" spans="2:2" x14ac:dyDescent="0.45">
      <c r="B285" s="10"/>
    </row>
    <row r="286" spans="2:2" x14ac:dyDescent="0.45">
      <c r="B286" s="10"/>
    </row>
    <row r="287" spans="2:2" x14ac:dyDescent="0.45">
      <c r="B287" s="10"/>
    </row>
    <row r="288" spans="2:2" x14ac:dyDescent="0.45">
      <c r="B288" s="10"/>
    </row>
    <row r="289" spans="2:2" x14ac:dyDescent="0.45">
      <c r="B289" s="10"/>
    </row>
    <row r="290" spans="2:2" x14ac:dyDescent="0.45">
      <c r="B290" s="10"/>
    </row>
    <row r="291" spans="2:2" x14ac:dyDescent="0.45">
      <c r="B291" s="10"/>
    </row>
    <row r="292" spans="2:2" x14ac:dyDescent="0.45">
      <c r="B292" s="10"/>
    </row>
    <row r="293" spans="2:2" x14ac:dyDescent="0.45">
      <c r="B293" s="10"/>
    </row>
    <row r="294" spans="2:2" x14ac:dyDescent="0.45">
      <c r="B294" s="10"/>
    </row>
    <row r="295" spans="2:2" x14ac:dyDescent="0.45">
      <c r="B295" s="10"/>
    </row>
    <row r="296" spans="2:2" x14ac:dyDescent="0.45">
      <c r="B296" s="10"/>
    </row>
    <row r="297" spans="2:2" x14ac:dyDescent="0.45">
      <c r="B297" s="10"/>
    </row>
    <row r="298" spans="2:2" x14ac:dyDescent="0.45">
      <c r="B298" s="10"/>
    </row>
    <row r="299" spans="2:2" x14ac:dyDescent="0.45">
      <c r="B299" s="10"/>
    </row>
    <row r="300" spans="2:2" x14ac:dyDescent="0.45">
      <c r="B300" s="10"/>
    </row>
    <row r="301" spans="2:2" x14ac:dyDescent="0.45">
      <c r="B301" s="10"/>
    </row>
    <row r="302" spans="2:2" x14ac:dyDescent="0.45">
      <c r="B302" s="10"/>
    </row>
    <row r="303" spans="2:2" x14ac:dyDescent="0.45">
      <c r="B303" s="10"/>
    </row>
    <row r="304" spans="2:2" x14ac:dyDescent="0.45">
      <c r="B304" s="10"/>
    </row>
    <row r="305" spans="2:2" x14ac:dyDescent="0.45">
      <c r="B305" s="10"/>
    </row>
    <row r="306" spans="2:2" x14ac:dyDescent="0.45">
      <c r="B306" s="10"/>
    </row>
    <row r="307" spans="2:2" x14ac:dyDescent="0.45">
      <c r="B307" s="10"/>
    </row>
    <row r="308" spans="2:2" x14ac:dyDescent="0.45">
      <c r="B308" s="10"/>
    </row>
  </sheetData>
  <mergeCells count="8">
    <mergeCell ref="B12:B13"/>
    <mergeCell ref="A12:A13"/>
    <mergeCell ref="J12:J13"/>
    <mergeCell ref="K12:K13"/>
    <mergeCell ref="C12:D12"/>
    <mergeCell ref="E12:F12"/>
    <mergeCell ref="G12:H12"/>
    <mergeCell ref="I12:I13"/>
  </mergeCells>
  <phoneticPr fontId="0" type="noConversion"/>
  <printOptions horizontalCentered="1"/>
  <pageMargins left="0" right="0" top="0.69" bottom="1" header="0.5" footer="0.5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zoomScale="90" zoomScaleNormal="90" zoomScaleSheetLayoutView="70" workbookViewId="0">
      <pane ySplit="5" topLeftCell="A6" activePane="bottomLeft" state="frozen"/>
      <selection pane="bottomLeft" sqref="A1:B1048576"/>
    </sheetView>
  </sheetViews>
  <sheetFormatPr defaultRowHeight="13.8" x14ac:dyDescent="0.45"/>
  <cols>
    <col min="1" max="1" width="5.85546875" style="31" hidden="1" customWidth="1"/>
    <col min="2" max="2" width="6.85546875" hidden="1" customWidth="1"/>
    <col min="3" max="3" width="35.76171875" style="49" customWidth="1"/>
    <col min="5" max="5" width="8.76171875" customWidth="1"/>
    <col min="12" max="12" width="9.234375" customWidth="1"/>
  </cols>
  <sheetData>
    <row r="1" spans="1:14" x14ac:dyDescent="0.45">
      <c r="C1" s="18" t="s">
        <v>130</v>
      </c>
      <c r="D1" s="18"/>
      <c r="E1" s="18"/>
      <c r="F1" s="18"/>
      <c r="G1" s="18"/>
      <c r="H1" s="18"/>
      <c r="I1" s="18"/>
      <c r="J1" s="18"/>
      <c r="K1" s="18"/>
      <c r="L1" s="61">
        <f>'2.College'!K1</f>
        <v>44546</v>
      </c>
    </row>
    <row r="2" spans="1:14" ht="14.1" x14ac:dyDescent="0.5">
      <c r="C2" s="98" t="str">
        <f>'2.College'!E1</f>
        <v>2020-21</v>
      </c>
      <c r="L2" s="21" t="s">
        <v>27</v>
      </c>
      <c r="N2" s="12"/>
    </row>
    <row r="4" spans="1:14" ht="13.9" customHeight="1" x14ac:dyDescent="0.45">
      <c r="A4" s="136" t="s">
        <v>34</v>
      </c>
      <c r="B4" s="137" t="s">
        <v>28</v>
      </c>
      <c r="C4" s="138" t="s">
        <v>29</v>
      </c>
      <c r="D4" s="135" t="s">
        <v>6</v>
      </c>
      <c r="E4" s="135"/>
      <c r="F4" s="135"/>
      <c r="G4" s="135" t="s">
        <v>7</v>
      </c>
      <c r="H4" s="135"/>
      <c r="I4" s="135"/>
      <c r="J4" s="135" t="s">
        <v>8</v>
      </c>
      <c r="K4" s="135"/>
      <c r="L4" s="135"/>
    </row>
    <row r="5" spans="1:14" x14ac:dyDescent="0.45">
      <c r="A5" s="136"/>
      <c r="B5" s="137"/>
      <c r="C5" s="139"/>
      <c r="D5" s="19" t="s">
        <v>18</v>
      </c>
      <c r="E5" s="19" t="s">
        <v>19</v>
      </c>
      <c r="F5" s="19" t="s">
        <v>14</v>
      </c>
      <c r="G5" s="19" t="s">
        <v>18</v>
      </c>
      <c r="H5" s="19" t="s">
        <v>19</v>
      </c>
      <c r="I5" s="19" t="s">
        <v>14</v>
      </c>
      <c r="J5" s="19" t="s">
        <v>18</v>
      </c>
      <c r="K5" s="19" t="s">
        <v>19</v>
      </c>
      <c r="L5" s="19" t="s">
        <v>14</v>
      </c>
    </row>
    <row r="6" spans="1:14" s="16" customFormat="1" ht="14.1" x14ac:dyDescent="0.5">
      <c r="A6" s="127" t="s">
        <v>346</v>
      </c>
      <c r="B6" s="51" t="s">
        <v>346</v>
      </c>
      <c r="C6" s="52" t="s">
        <v>347</v>
      </c>
      <c r="D6" s="70">
        <v>58.3</v>
      </c>
      <c r="E6" s="70">
        <v>58.4</v>
      </c>
      <c r="F6" s="70">
        <v>57.1</v>
      </c>
      <c r="G6" s="70">
        <v>48</v>
      </c>
      <c r="H6" s="70">
        <v>47.8</v>
      </c>
      <c r="I6" s="70">
        <v>47.6</v>
      </c>
      <c r="J6" s="70">
        <v>37.200000000000003</v>
      </c>
      <c r="K6" s="70">
        <v>37.200000000000003</v>
      </c>
      <c r="L6" s="70">
        <v>36.799999999999997</v>
      </c>
    </row>
    <row r="7" spans="1:14" s="16" customFormat="1" ht="14.1" x14ac:dyDescent="0.5">
      <c r="A7" s="99"/>
      <c r="B7" s="33"/>
      <c r="C7" s="53" t="s">
        <v>166</v>
      </c>
      <c r="D7" s="54"/>
      <c r="E7" s="54"/>
      <c r="F7" s="54"/>
      <c r="G7" s="54"/>
      <c r="H7" s="54"/>
      <c r="I7" s="54"/>
      <c r="J7" s="54"/>
      <c r="K7" s="54"/>
      <c r="L7" s="55"/>
    </row>
    <row r="8" spans="1:14" x14ac:dyDescent="0.45">
      <c r="A8" s="99" t="s">
        <v>165</v>
      </c>
      <c r="B8" s="11" t="s">
        <v>167</v>
      </c>
      <c r="C8" s="50" t="s">
        <v>168</v>
      </c>
      <c r="D8" s="20">
        <v>60.4</v>
      </c>
      <c r="E8" s="20">
        <v>60.4</v>
      </c>
      <c r="F8" s="20">
        <v>56.3</v>
      </c>
      <c r="G8" s="20">
        <v>43.1</v>
      </c>
      <c r="H8" s="20">
        <v>43.1</v>
      </c>
      <c r="I8" s="20">
        <v>44</v>
      </c>
      <c r="J8" s="20">
        <v>34.5</v>
      </c>
      <c r="K8" s="20">
        <v>34.5</v>
      </c>
      <c r="L8" s="20">
        <v>38</v>
      </c>
    </row>
    <row r="9" spans="1:14" x14ac:dyDescent="0.45">
      <c r="A9" s="99" t="s">
        <v>165</v>
      </c>
      <c r="B9" s="11" t="s">
        <v>169</v>
      </c>
      <c r="C9" s="50" t="s">
        <v>170</v>
      </c>
      <c r="D9" s="22">
        <v>58.4</v>
      </c>
      <c r="E9" s="22">
        <v>59.2</v>
      </c>
      <c r="F9" s="22">
        <v>58</v>
      </c>
      <c r="G9" s="22">
        <v>48.8</v>
      </c>
      <c r="H9" s="22">
        <v>49.8</v>
      </c>
      <c r="I9" s="22">
        <v>47</v>
      </c>
      <c r="J9" s="22">
        <v>37.9</v>
      </c>
      <c r="K9" s="22">
        <v>36.799999999999997</v>
      </c>
      <c r="L9" s="22">
        <v>34.5</v>
      </c>
    </row>
    <row r="10" spans="1:14" x14ac:dyDescent="0.45">
      <c r="A10" s="99" t="s">
        <v>165</v>
      </c>
      <c r="B10" s="11" t="s">
        <v>171</v>
      </c>
      <c r="C10" s="50" t="s">
        <v>172</v>
      </c>
      <c r="D10" s="22">
        <v>58.1</v>
      </c>
      <c r="E10" s="22">
        <v>58.5</v>
      </c>
      <c r="F10" s="22">
        <v>61.1</v>
      </c>
      <c r="G10" s="22">
        <v>48.1</v>
      </c>
      <c r="H10" s="22">
        <v>47.8</v>
      </c>
      <c r="I10" s="22">
        <v>42.2</v>
      </c>
      <c r="J10" s="22">
        <v>38.799999999999997</v>
      </c>
      <c r="K10" s="22">
        <v>38.9</v>
      </c>
      <c r="L10" s="22">
        <v>33.6</v>
      </c>
    </row>
    <row r="11" spans="1:14" x14ac:dyDescent="0.45">
      <c r="A11" s="99" t="s">
        <v>165</v>
      </c>
      <c r="B11" s="11" t="s">
        <v>173</v>
      </c>
      <c r="C11" s="50" t="s">
        <v>174</v>
      </c>
      <c r="D11" s="22">
        <v>59.4</v>
      </c>
      <c r="E11" s="22">
        <v>59.5</v>
      </c>
      <c r="F11" s="22">
        <v>59.1</v>
      </c>
      <c r="G11" s="22">
        <v>49.4</v>
      </c>
      <c r="H11" s="22">
        <v>48.3</v>
      </c>
      <c r="I11" s="22">
        <v>49.6</v>
      </c>
      <c r="J11" s="22">
        <v>38.299999999999997</v>
      </c>
      <c r="K11" s="22">
        <v>38.700000000000003</v>
      </c>
      <c r="L11" s="22">
        <v>36.799999999999997</v>
      </c>
    </row>
    <row r="12" spans="1:14" x14ac:dyDescent="0.45">
      <c r="A12" s="99" t="s">
        <v>165</v>
      </c>
      <c r="B12" s="11" t="s">
        <v>175</v>
      </c>
      <c r="C12" s="50" t="s">
        <v>176</v>
      </c>
      <c r="D12" s="22">
        <v>59.9</v>
      </c>
      <c r="E12" s="22">
        <v>59.7</v>
      </c>
      <c r="F12" s="22">
        <v>57.6</v>
      </c>
      <c r="G12" s="22">
        <v>48.7</v>
      </c>
      <c r="H12" s="22">
        <v>48.6</v>
      </c>
      <c r="I12" s="22">
        <v>51.3</v>
      </c>
      <c r="J12" s="22">
        <v>40.9</v>
      </c>
      <c r="K12" s="22">
        <v>41.1</v>
      </c>
      <c r="L12" s="22">
        <v>38.6</v>
      </c>
    </row>
    <row r="13" spans="1:14" x14ac:dyDescent="0.45">
      <c r="A13" s="99" t="s">
        <v>165</v>
      </c>
      <c r="B13" s="11" t="s">
        <v>177</v>
      </c>
      <c r="C13" s="50" t="s">
        <v>178</v>
      </c>
      <c r="D13" s="22">
        <v>59.1</v>
      </c>
      <c r="E13" s="22">
        <v>57.8</v>
      </c>
      <c r="F13" s="22">
        <v>54.1</v>
      </c>
      <c r="G13" s="22">
        <v>46</v>
      </c>
      <c r="H13" s="22">
        <v>43.9</v>
      </c>
      <c r="I13" s="22">
        <v>50</v>
      </c>
      <c r="J13" s="22">
        <v>38.9</v>
      </c>
      <c r="K13" s="22">
        <v>38.4</v>
      </c>
      <c r="L13" s="22">
        <v>37.6</v>
      </c>
    </row>
    <row r="14" spans="1:14" x14ac:dyDescent="0.45">
      <c r="A14" s="99" t="s">
        <v>165</v>
      </c>
      <c r="B14" s="11" t="s">
        <v>179</v>
      </c>
      <c r="C14" s="50" t="s">
        <v>180</v>
      </c>
      <c r="D14" s="22">
        <v>57.4</v>
      </c>
      <c r="E14" s="22">
        <v>57.3</v>
      </c>
      <c r="F14" s="22">
        <v>59.4</v>
      </c>
      <c r="G14" s="22">
        <v>50.9</v>
      </c>
      <c r="H14" s="22">
        <v>51.2</v>
      </c>
      <c r="I14" s="22">
        <v>50.3</v>
      </c>
      <c r="J14" s="22">
        <v>37.6</v>
      </c>
      <c r="K14" s="22">
        <v>38</v>
      </c>
      <c r="L14" s="22">
        <v>38</v>
      </c>
    </row>
    <row r="15" spans="1:14" s="16" customFormat="1" ht="14.1" x14ac:dyDescent="0.5">
      <c r="A15" s="99"/>
      <c r="B15" s="33"/>
      <c r="C15" s="53" t="s">
        <v>182</v>
      </c>
      <c r="D15" s="54"/>
      <c r="E15" s="54"/>
      <c r="F15" s="54"/>
      <c r="G15" s="54"/>
      <c r="H15" s="54"/>
      <c r="I15" s="54"/>
      <c r="J15" s="54"/>
      <c r="K15" s="54"/>
      <c r="L15" s="55"/>
    </row>
    <row r="16" spans="1:14" x14ac:dyDescent="0.45">
      <c r="A16" s="99" t="s">
        <v>181</v>
      </c>
      <c r="B16" s="11" t="s">
        <v>183</v>
      </c>
      <c r="C16" s="50" t="s">
        <v>184</v>
      </c>
      <c r="D16" s="22">
        <v>58.1</v>
      </c>
      <c r="E16" s="22">
        <v>55</v>
      </c>
      <c r="F16" s="22">
        <v>55</v>
      </c>
      <c r="G16" s="22">
        <v>45.4</v>
      </c>
      <c r="H16" s="22">
        <v>42.1</v>
      </c>
      <c r="I16" s="22">
        <v>47.1</v>
      </c>
      <c r="J16" s="22">
        <v>35.700000000000003</v>
      </c>
      <c r="K16" s="22">
        <v>32.799999999999997</v>
      </c>
      <c r="L16" s="22">
        <v>36.799999999999997</v>
      </c>
    </row>
    <row r="17" spans="1:12" x14ac:dyDescent="0.45">
      <c r="A17" s="99" t="s">
        <v>181</v>
      </c>
      <c r="B17" s="11" t="s">
        <v>185</v>
      </c>
      <c r="C17" s="50" t="s">
        <v>186</v>
      </c>
      <c r="D17" s="22">
        <v>58</v>
      </c>
      <c r="E17" s="22">
        <v>57.2</v>
      </c>
      <c r="F17" s="22">
        <v>56.5</v>
      </c>
      <c r="G17" s="22">
        <v>46.3</v>
      </c>
      <c r="H17" s="22">
        <v>45.2</v>
      </c>
      <c r="I17" s="22">
        <v>48.2</v>
      </c>
      <c r="J17" s="22">
        <v>35.700000000000003</v>
      </c>
      <c r="K17" s="22">
        <v>34</v>
      </c>
      <c r="L17" s="22">
        <v>36</v>
      </c>
    </row>
    <row r="18" spans="1:12" x14ac:dyDescent="0.45">
      <c r="A18" s="99" t="s">
        <v>181</v>
      </c>
      <c r="B18" s="11" t="s">
        <v>187</v>
      </c>
      <c r="C18" s="50" t="s">
        <v>188</v>
      </c>
      <c r="D18" s="22">
        <v>60.2</v>
      </c>
      <c r="E18" s="22">
        <v>59.7</v>
      </c>
      <c r="F18" s="22">
        <v>57.9</v>
      </c>
      <c r="G18" s="22">
        <v>46</v>
      </c>
      <c r="H18" s="22">
        <v>45.4</v>
      </c>
      <c r="I18" s="22">
        <v>42.2</v>
      </c>
      <c r="J18" s="22">
        <v>36.1</v>
      </c>
      <c r="K18" s="22">
        <v>35.4</v>
      </c>
      <c r="L18" s="22">
        <v>36.200000000000003</v>
      </c>
    </row>
    <row r="19" spans="1:12" s="16" customFormat="1" ht="14.1" x14ac:dyDescent="0.5">
      <c r="A19" s="99"/>
      <c r="B19" s="33"/>
      <c r="C19" s="53" t="s">
        <v>190</v>
      </c>
      <c r="D19" s="54"/>
      <c r="E19" s="54"/>
      <c r="F19" s="54"/>
      <c r="G19" s="54"/>
      <c r="H19" s="54"/>
      <c r="I19" s="54"/>
      <c r="J19" s="54"/>
      <c r="K19" s="54"/>
      <c r="L19" s="55"/>
    </row>
    <row r="20" spans="1:12" x14ac:dyDescent="0.45">
      <c r="A20" s="99" t="s">
        <v>189</v>
      </c>
      <c r="B20" s="11" t="s">
        <v>191</v>
      </c>
      <c r="C20" s="50" t="s">
        <v>192</v>
      </c>
      <c r="D20" s="22">
        <v>57.1</v>
      </c>
      <c r="E20" s="22">
        <v>55.9</v>
      </c>
      <c r="F20" s="22">
        <v>63.5</v>
      </c>
      <c r="G20" s="22">
        <v>48.9</v>
      </c>
      <c r="H20" s="22">
        <v>49.7</v>
      </c>
      <c r="I20" s="22">
        <v>45.8</v>
      </c>
      <c r="J20" s="22">
        <v>39.9</v>
      </c>
      <c r="K20" s="22">
        <v>40.200000000000003</v>
      </c>
      <c r="L20" s="22">
        <v>36.4</v>
      </c>
    </row>
    <row r="21" spans="1:12" x14ac:dyDescent="0.45">
      <c r="A21" s="99" t="s">
        <v>189</v>
      </c>
      <c r="B21" s="11" t="s">
        <v>193</v>
      </c>
      <c r="C21" s="50" t="s">
        <v>194</v>
      </c>
      <c r="D21" s="22">
        <v>56.7</v>
      </c>
      <c r="E21" s="22">
        <v>56.6</v>
      </c>
      <c r="F21" s="22">
        <v>62.4</v>
      </c>
      <c r="G21" s="22">
        <v>49.4</v>
      </c>
      <c r="H21" s="22">
        <v>49.1</v>
      </c>
      <c r="I21" s="22">
        <v>50.6</v>
      </c>
      <c r="J21" s="22">
        <v>38.200000000000003</v>
      </c>
      <c r="K21" s="22">
        <v>38.799999999999997</v>
      </c>
      <c r="L21" s="22">
        <v>38.6</v>
      </c>
    </row>
    <row r="22" spans="1:12" x14ac:dyDescent="0.45">
      <c r="A22" s="99" t="s">
        <v>189</v>
      </c>
      <c r="B22" s="11" t="s">
        <v>195</v>
      </c>
      <c r="C22" s="50" t="s">
        <v>196</v>
      </c>
      <c r="D22" s="22">
        <v>58.6</v>
      </c>
      <c r="E22" s="22">
        <v>57.2</v>
      </c>
      <c r="F22" s="22">
        <v>60.3</v>
      </c>
      <c r="G22" s="22">
        <v>47.5</v>
      </c>
      <c r="H22" s="22">
        <v>46.6</v>
      </c>
      <c r="I22" s="22">
        <v>47</v>
      </c>
      <c r="J22" s="22">
        <v>37.299999999999997</v>
      </c>
      <c r="K22" s="22">
        <v>36.799999999999997</v>
      </c>
      <c r="L22" s="22">
        <v>34.299999999999997</v>
      </c>
    </row>
    <row r="23" spans="1:12" x14ac:dyDescent="0.45">
      <c r="A23" s="99" t="s">
        <v>189</v>
      </c>
      <c r="B23" s="11" t="s">
        <v>197</v>
      </c>
      <c r="C23" s="50" t="s">
        <v>198</v>
      </c>
      <c r="D23" s="22">
        <v>58.8</v>
      </c>
      <c r="E23" s="22">
        <v>59.2</v>
      </c>
      <c r="F23" s="22">
        <v>57</v>
      </c>
      <c r="G23" s="22">
        <v>48.8</v>
      </c>
      <c r="H23" s="22">
        <v>49.8</v>
      </c>
      <c r="I23" s="22">
        <v>48.5</v>
      </c>
      <c r="J23" s="22">
        <v>36.299999999999997</v>
      </c>
      <c r="K23" s="22">
        <v>35.6</v>
      </c>
      <c r="L23" s="22">
        <v>36.5</v>
      </c>
    </row>
    <row r="24" spans="1:12" s="16" customFormat="1" ht="14.1" x14ac:dyDescent="0.5">
      <c r="A24" s="99"/>
      <c r="B24" s="33"/>
      <c r="C24" s="53" t="s">
        <v>200</v>
      </c>
      <c r="D24" s="54"/>
      <c r="E24" s="54"/>
      <c r="F24" s="54"/>
      <c r="G24" s="54"/>
      <c r="H24" s="54"/>
      <c r="I24" s="54"/>
      <c r="J24" s="54"/>
      <c r="K24" s="54"/>
      <c r="L24" s="55"/>
    </row>
    <row r="25" spans="1:12" x14ac:dyDescent="0.45">
      <c r="A25" s="99" t="s">
        <v>199</v>
      </c>
      <c r="B25" s="11" t="s">
        <v>201</v>
      </c>
      <c r="C25" s="50" t="s">
        <v>202</v>
      </c>
      <c r="D25" s="22">
        <v>60.2</v>
      </c>
      <c r="E25" s="22">
        <v>60</v>
      </c>
      <c r="F25" s="22">
        <v>51.7</v>
      </c>
      <c r="G25" s="22">
        <v>46.6</v>
      </c>
      <c r="H25" s="22">
        <v>43.2</v>
      </c>
      <c r="I25" s="22">
        <v>42</v>
      </c>
      <c r="J25" s="22">
        <v>36.6</v>
      </c>
      <c r="K25" s="22">
        <v>35.799999999999997</v>
      </c>
      <c r="L25" s="22">
        <v>33.9</v>
      </c>
    </row>
    <row r="26" spans="1:12" x14ac:dyDescent="0.45">
      <c r="A26" s="99" t="s">
        <v>199</v>
      </c>
      <c r="B26" s="11" t="s">
        <v>203</v>
      </c>
      <c r="C26" s="50" t="s">
        <v>204</v>
      </c>
      <c r="D26" s="22">
        <v>53.8</v>
      </c>
      <c r="E26" s="22">
        <v>52.9</v>
      </c>
      <c r="F26" s="22">
        <v>53</v>
      </c>
      <c r="G26" s="22">
        <v>45.2</v>
      </c>
      <c r="H26" s="22">
        <v>44.1</v>
      </c>
      <c r="I26" s="22">
        <v>43.6</v>
      </c>
      <c r="J26" s="22">
        <v>37.700000000000003</v>
      </c>
      <c r="K26" s="22">
        <v>38</v>
      </c>
      <c r="L26" s="22">
        <v>37</v>
      </c>
    </row>
    <row r="27" spans="1:12" x14ac:dyDescent="0.45">
      <c r="A27" s="99" t="s">
        <v>199</v>
      </c>
      <c r="B27" s="11" t="s">
        <v>205</v>
      </c>
      <c r="C27" s="50" t="s">
        <v>206</v>
      </c>
      <c r="D27" s="22">
        <v>57.1</v>
      </c>
      <c r="E27" s="22">
        <v>57.1</v>
      </c>
      <c r="F27" s="22">
        <v>56.2</v>
      </c>
      <c r="G27" s="22">
        <v>45.9</v>
      </c>
      <c r="H27" s="22">
        <v>44.3</v>
      </c>
      <c r="I27" s="22">
        <v>39.200000000000003</v>
      </c>
      <c r="J27" s="22">
        <v>36</v>
      </c>
      <c r="K27" s="22">
        <v>35.799999999999997</v>
      </c>
      <c r="L27" s="22">
        <v>34.299999999999997</v>
      </c>
    </row>
    <row r="28" spans="1:12" x14ac:dyDescent="0.45">
      <c r="A28" s="99" t="s">
        <v>199</v>
      </c>
      <c r="B28" s="11" t="s">
        <v>207</v>
      </c>
      <c r="C28" s="50" t="s">
        <v>208</v>
      </c>
      <c r="D28" s="22">
        <v>57</v>
      </c>
      <c r="E28" s="22">
        <v>56.2</v>
      </c>
      <c r="F28" s="22">
        <v>53.8</v>
      </c>
      <c r="G28" s="22">
        <v>44.3</v>
      </c>
      <c r="H28" s="22">
        <v>41.3</v>
      </c>
      <c r="I28" s="22">
        <v>42.1</v>
      </c>
      <c r="J28" s="22">
        <v>34.799999999999997</v>
      </c>
      <c r="K28" s="22">
        <v>34.200000000000003</v>
      </c>
      <c r="L28" s="22">
        <v>33.4</v>
      </c>
    </row>
    <row r="29" spans="1:12" x14ac:dyDescent="0.45">
      <c r="A29" s="99" t="s">
        <v>199</v>
      </c>
      <c r="B29" s="11" t="s">
        <v>209</v>
      </c>
      <c r="C29" s="50" t="s">
        <v>210</v>
      </c>
      <c r="D29" s="22">
        <v>57.4</v>
      </c>
      <c r="E29" s="22">
        <v>56.6</v>
      </c>
      <c r="F29" s="22">
        <v>55.6</v>
      </c>
      <c r="G29" s="22">
        <v>46.5</v>
      </c>
      <c r="H29" s="22">
        <v>43.9</v>
      </c>
      <c r="I29" s="22">
        <v>41.5</v>
      </c>
      <c r="J29" s="22">
        <v>35.799999999999997</v>
      </c>
      <c r="K29" s="22">
        <v>35</v>
      </c>
      <c r="L29" s="22">
        <v>36.200000000000003</v>
      </c>
    </row>
    <row r="30" spans="1:12" x14ac:dyDescent="0.45">
      <c r="A30" s="99" t="s">
        <v>199</v>
      </c>
      <c r="B30" s="11" t="s">
        <v>211</v>
      </c>
      <c r="C30" s="50" t="s">
        <v>212</v>
      </c>
      <c r="D30" s="22">
        <v>58.3</v>
      </c>
      <c r="E30" s="22">
        <v>59.5</v>
      </c>
      <c r="F30" s="22">
        <v>56.1</v>
      </c>
      <c r="G30" s="22">
        <v>46.6</v>
      </c>
      <c r="H30" s="22">
        <v>43.4</v>
      </c>
      <c r="I30" s="22">
        <v>44.4</v>
      </c>
      <c r="J30" s="22">
        <v>34.799999999999997</v>
      </c>
      <c r="K30" s="22">
        <v>32.5</v>
      </c>
      <c r="L30" s="22">
        <v>34.5</v>
      </c>
    </row>
    <row r="31" spans="1:12" x14ac:dyDescent="0.45">
      <c r="A31" s="99" t="s">
        <v>199</v>
      </c>
      <c r="B31" s="11" t="s">
        <v>213</v>
      </c>
      <c r="C31" s="50" t="s">
        <v>214</v>
      </c>
      <c r="D31" s="22">
        <v>58.4</v>
      </c>
      <c r="E31" s="22">
        <v>57.6</v>
      </c>
      <c r="F31" s="22">
        <v>55.2</v>
      </c>
      <c r="G31" s="22">
        <v>46.5</v>
      </c>
      <c r="H31" s="22">
        <v>40.5</v>
      </c>
      <c r="I31" s="22">
        <v>38.799999999999997</v>
      </c>
      <c r="J31" s="22">
        <v>35.5</v>
      </c>
      <c r="K31" s="22">
        <v>33.6</v>
      </c>
      <c r="L31" s="22">
        <v>33.799999999999997</v>
      </c>
    </row>
    <row r="32" spans="1:12" x14ac:dyDescent="0.45">
      <c r="A32" s="99" t="s">
        <v>199</v>
      </c>
      <c r="B32" s="11" t="s">
        <v>215</v>
      </c>
      <c r="C32" s="50" t="s">
        <v>216</v>
      </c>
      <c r="D32" s="22">
        <v>57.4</v>
      </c>
      <c r="E32" s="22">
        <v>57</v>
      </c>
      <c r="F32" s="22">
        <v>57.3</v>
      </c>
      <c r="G32" s="22">
        <v>45</v>
      </c>
      <c r="H32" s="22">
        <v>44.2</v>
      </c>
      <c r="I32" s="22">
        <v>41.7</v>
      </c>
      <c r="J32" s="22">
        <v>35.799999999999997</v>
      </c>
      <c r="K32" s="22">
        <v>35.200000000000003</v>
      </c>
      <c r="L32" s="22">
        <v>36.299999999999997</v>
      </c>
    </row>
    <row r="33" spans="1:12" x14ac:dyDescent="0.45">
      <c r="A33" s="99" t="s">
        <v>199</v>
      </c>
      <c r="B33" s="11" t="s">
        <v>217</v>
      </c>
      <c r="C33" s="50" t="s">
        <v>218</v>
      </c>
      <c r="D33" s="22">
        <v>59.2</v>
      </c>
      <c r="E33" s="22">
        <v>57.1</v>
      </c>
      <c r="F33" s="22">
        <v>58</v>
      </c>
      <c r="G33" s="22">
        <v>46.7</v>
      </c>
      <c r="H33" s="22">
        <v>38.799999999999997</v>
      </c>
      <c r="I33" s="22">
        <v>45.5</v>
      </c>
      <c r="J33" s="22">
        <v>39.5</v>
      </c>
      <c r="K33" s="22">
        <v>36.799999999999997</v>
      </c>
      <c r="L33" s="22">
        <v>35</v>
      </c>
    </row>
    <row r="34" spans="1:12" x14ac:dyDescent="0.45">
      <c r="A34" s="99" t="s">
        <v>199</v>
      </c>
      <c r="B34" s="11" t="s">
        <v>219</v>
      </c>
      <c r="C34" s="50" t="s">
        <v>220</v>
      </c>
      <c r="D34" s="22">
        <v>59.2</v>
      </c>
      <c r="E34" s="22">
        <v>56.6</v>
      </c>
      <c r="F34" s="22">
        <v>57</v>
      </c>
      <c r="G34" s="22">
        <v>45.2</v>
      </c>
      <c r="H34" s="22">
        <v>43.5</v>
      </c>
      <c r="I34" s="22">
        <v>39.1</v>
      </c>
      <c r="J34" s="22">
        <v>36.5</v>
      </c>
      <c r="K34" s="22">
        <v>36.1</v>
      </c>
      <c r="L34" s="22">
        <v>35.799999999999997</v>
      </c>
    </row>
    <row r="35" spans="1:12" s="16" customFormat="1" ht="14.1" x14ac:dyDescent="0.5">
      <c r="A35" s="99"/>
      <c r="B35" s="33"/>
      <c r="C35" s="53" t="s">
        <v>222</v>
      </c>
      <c r="D35" s="54"/>
      <c r="E35" s="54"/>
      <c r="F35" s="54"/>
      <c r="G35" s="54"/>
      <c r="H35" s="54"/>
      <c r="I35" s="54"/>
      <c r="J35" s="54"/>
      <c r="K35" s="54"/>
      <c r="L35" s="55"/>
    </row>
    <row r="36" spans="1:12" x14ac:dyDescent="0.45">
      <c r="A36" s="99" t="s">
        <v>221</v>
      </c>
      <c r="B36" s="11" t="s">
        <v>223</v>
      </c>
      <c r="C36" s="50" t="s">
        <v>224</v>
      </c>
      <c r="D36" s="22">
        <v>63</v>
      </c>
      <c r="E36" s="22">
        <v>63.2</v>
      </c>
      <c r="F36" s="22">
        <v>62.6</v>
      </c>
      <c r="G36" s="22">
        <v>52.4</v>
      </c>
      <c r="H36" s="22">
        <v>53.1</v>
      </c>
      <c r="I36" s="22">
        <v>54.5</v>
      </c>
      <c r="J36" s="22">
        <v>40.5</v>
      </c>
      <c r="K36" s="22">
        <v>40.5</v>
      </c>
      <c r="L36" s="22">
        <v>42.7</v>
      </c>
    </row>
    <row r="37" spans="1:12" x14ac:dyDescent="0.45">
      <c r="A37" s="99" t="s">
        <v>221</v>
      </c>
      <c r="B37" s="11" t="s">
        <v>225</v>
      </c>
      <c r="C37" s="50" t="s">
        <v>226</v>
      </c>
      <c r="D37" s="22">
        <v>58.9</v>
      </c>
      <c r="E37" s="22">
        <v>60.5</v>
      </c>
      <c r="F37" s="22">
        <v>60.2</v>
      </c>
      <c r="G37" s="22">
        <v>53.1</v>
      </c>
      <c r="H37" s="22">
        <v>54.7</v>
      </c>
      <c r="I37" s="22">
        <v>49</v>
      </c>
      <c r="J37" s="22">
        <v>42</v>
      </c>
      <c r="K37" s="22">
        <v>43.8</v>
      </c>
      <c r="L37" s="22">
        <v>42.3</v>
      </c>
    </row>
    <row r="38" spans="1:12" x14ac:dyDescent="0.45">
      <c r="A38" s="99" t="s">
        <v>221</v>
      </c>
      <c r="B38" s="11" t="s">
        <v>227</v>
      </c>
      <c r="C38" s="50" t="s">
        <v>228</v>
      </c>
      <c r="D38" s="22">
        <v>63.7</v>
      </c>
      <c r="E38" s="22">
        <v>64.5</v>
      </c>
      <c r="F38" s="22">
        <v>62.4</v>
      </c>
      <c r="G38" s="22">
        <v>51.2</v>
      </c>
      <c r="H38" s="22">
        <v>49.6</v>
      </c>
      <c r="I38" s="22">
        <v>49.7</v>
      </c>
      <c r="J38" s="22">
        <v>42.5</v>
      </c>
      <c r="K38" s="22">
        <v>36.700000000000003</v>
      </c>
      <c r="L38" s="22">
        <v>50</v>
      </c>
    </row>
    <row r="39" spans="1:12" x14ac:dyDescent="0.45">
      <c r="A39" s="99" t="s">
        <v>221</v>
      </c>
      <c r="B39" s="11" t="s">
        <v>229</v>
      </c>
      <c r="C39" s="50" t="s">
        <v>230</v>
      </c>
      <c r="D39" s="22">
        <v>60.4</v>
      </c>
      <c r="E39" s="22">
        <v>62</v>
      </c>
      <c r="F39" s="22">
        <v>59</v>
      </c>
      <c r="G39" s="22">
        <v>52.5</v>
      </c>
      <c r="H39" s="22">
        <v>53.6</v>
      </c>
      <c r="I39" s="22">
        <v>52.3</v>
      </c>
      <c r="J39" s="22">
        <v>38.700000000000003</v>
      </c>
      <c r="K39" s="22">
        <v>38.799999999999997</v>
      </c>
      <c r="L39" s="22">
        <v>36.700000000000003</v>
      </c>
    </row>
    <row r="40" spans="1:12" x14ac:dyDescent="0.45">
      <c r="A40" s="99" t="s">
        <v>221</v>
      </c>
      <c r="B40" s="11" t="s">
        <v>231</v>
      </c>
      <c r="C40" s="50" t="s">
        <v>232</v>
      </c>
      <c r="D40" s="22">
        <v>60.6</v>
      </c>
      <c r="E40" s="22">
        <v>61.8</v>
      </c>
      <c r="F40" s="22">
        <v>61.1</v>
      </c>
      <c r="G40" s="22">
        <v>50.9</v>
      </c>
      <c r="H40" s="22">
        <v>51.2</v>
      </c>
      <c r="I40" s="22">
        <v>52.7</v>
      </c>
      <c r="J40" s="22">
        <v>40.700000000000003</v>
      </c>
      <c r="K40" s="22">
        <v>40.6</v>
      </c>
      <c r="L40" s="22">
        <v>37.1</v>
      </c>
    </row>
    <row r="41" spans="1:12" x14ac:dyDescent="0.45">
      <c r="A41" s="99" t="s">
        <v>221</v>
      </c>
      <c r="B41" s="11" t="s">
        <v>233</v>
      </c>
      <c r="C41" s="50" t="s">
        <v>234</v>
      </c>
      <c r="D41" s="22">
        <v>60.5</v>
      </c>
      <c r="E41" s="22">
        <v>63.9</v>
      </c>
      <c r="F41" s="22">
        <v>63.5</v>
      </c>
      <c r="G41" s="22">
        <v>53.1</v>
      </c>
      <c r="H41" s="22">
        <v>52.3</v>
      </c>
      <c r="I41" s="22">
        <v>58.4</v>
      </c>
      <c r="J41" s="22">
        <v>41.7</v>
      </c>
      <c r="K41" s="22">
        <v>44.9</v>
      </c>
      <c r="L41" s="22">
        <v>42.8</v>
      </c>
    </row>
    <row r="42" spans="1:12" x14ac:dyDescent="0.45">
      <c r="A42" s="99" t="s">
        <v>221</v>
      </c>
      <c r="B42" s="11" t="s">
        <v>235</v>
      </c>
      <c r="C42" s="50" t="s">
        <v>236</v>
      </c>
      <c r="D42" s="22">
        <v>58.8</v>
      </c>
      <c r="E42" s="22">
        <v>58</v>
      </c>
      <c r="F42" s="22">
        <v>55.3</v>
      </c>
      <c r="G42" s="22">
        <v>49.6</v>
      </c>
      <c r="H42" s="22">
        <v>50.1</v>
      </c>
      <c r="I42" s="22">
        <v>47.5</v>
      </c>
      <c r="J42" s="22">
        <v>39.4</v>
      </c>
      <c r="K42" s="22">
        <v>40.299999999999997</v>
      </c>
      <c r="L42" s="22">
        <v>36.799999999999997</v>
      </c>
    </row>
    <row r="43" spans="1:12" s="16" customFormat="1" ht="14.1" x14ac:dyDescent="0.5">
      <c r="A43" s="99"/>
      <c r="B43" s="33"/>
      <c r="C43" s="53" t="s">
        <v>238</v>
      </c>
      <c r="D43" s="54"/>
      <c r="E43" s="54"/>
      <c r="F43" s="54"/>
      <c r="G43" s="54"/>
      <c r="H43" s="54"/>
      <c r="I43" s="54"/>
      <c r="J43" s="54"/>
      <c r="K43" s="54"/>
      <c r="L43" s="55"/>
    </row>
    <row r="44" spans="1:12" x14ac:dyDescent="0.45">
      <c r="A44" s="99" t="s">
        <v>237</v>
      </c>
      <c r="B44" s="11" t="s">
        <v>239</v>
      </c>
      <c r="C44" s="50" t="s">
        <v>240</v>
      </c>
      <c r="D44" s="22">
        <v>61.2</v>
      </c>
      <c r="E44" s="22">
        <v>61.9</v>
      </c>
      <c r="F44" s="22">
        <v>54.2</v>
      </c>
      <c r="G44" s="22">
        <v>45.7</v>
      </c>
      <c r="H44" s="22">
        <v>47.1</v>
      </c>
      <c r="I44" s="22">
        <v>47.3</v>
      </c>
      <c r="J44" s="22">
        <v>36.700000000000003</v>
      </c>
      <c r="K44" s="22">
        <v>36.700000000000003</v>
      </c>
      <c r="L44" s="22">
        <v>36.6</v>
      </c>
    </row>
    <row r="45" spans="1:12" x14ac:dyDescent="0.45">
      <c r="A45" s="99" t="s">
        <v>237</v>
      </c>
      <c r="B45" s="11" t="s">
        <v>241</v>
      </c>
      <c r="C45" s="50" t="s">
        <v>242</v>
      </c>
      <c r="D45" s="22">
        <v>60.5</v>
      </c>
      <c r="E45" s="22">
        <v>58.4</v>
      </c>
      <c r="F45" s="22">
        <v>64.5</v>
      </c>
      <c r="G45" s="22">
        <v>52.7</v>
      </c>
      <c r="H45" s="22">
        <v>51</v>
      </c>
      <c r="I45" s="22">
        <v>55</v>
      </c>
      <c r="J45" s="22">
        <v>39.299999999999997</v>
      </c>
      <c r="K45" s="22">
        <v>39.700000000000003</v>
      </c>
      <c r="L45" s="22">
        <v>32.5</v>
      </c>
    </row>
    <row r="46" spans="1:12" x14ac:dyDescent="0.45">
      <c r="A46" s="99" t="s">
        <v>237</v>
      </c>
      <c r="B46" s="11" t="s">
        <v>243</v>
      </c>
      <c r="C46" s="50" t="s">
        <v>244</v>
      </c>
      <c r="D46" s="22">
        <v>60.6</v>
      </c>
      <c r="E46" s="22">
        <v>63.5</v>
      </c>
      <c r="F46" s="22">
        <v>63</v>
      </c>
      <c r="G46" s="22">
        <v>51.6</v>
      </c>
      <c r="H46" s="22">
        <v>51</v>
      </c>
      <c r="I46" s="22">
        <v>49.8</v>
      </c>
      <c r="J46" s="22">
        <v>41.4</v>
      </c>
      <c r="K46" s="22">
        <v>39.799999999999997</v>
      </c>
      <c r="L46" s="22">
        <v>34</v>
      </c>
    </row>
    <row r="47" spans="1:12" s="16" customFormat="1" ht="14.1" x14ac:dyDescent="0.5">
      <c r="A47" s="99"/>
      <c r="B47" s="33"/>
      <c r="C47" s="53" t="s">
        <v>246</v>
      </c>
      <c r="D47" s="54"/>
      <c r="E47" s="54"/>
      <c r="F47" s="54"/>
      <c r="G47" s="54"/>
      <c r="H47" s="54"/>
      <c r="I47" s="54"/>
      <c r="J47" s="54"/>
      <c r="K47" s="54"/>
      <c r="L47" s="55"/>
    </row>
    <row r="48" spans="1:12" x14ac:dyDescent="0.45">
      <c r="A48" s="99" t="s">
        <v>245</v>
      </c>
      <c r="B48" s="11" t="s">
        <v>247</v>
      </c>
      <c r="C48" s="50" t="s">
        <v>248</v>
      </c>
      <c r="D48" s="22">
        <v>55.6</v>
      </c>
      <c r="E48" s="22">
        <v>56</v>
      </c>
      <c r="F48" s="22">
        <v>54.1</v>
      </c>
      <c r="G48" s="22">
        <v>43.5</v>
      </c>
      <c r="H48" s="22">
        <v>38.1</v>
      </c>
      <c r="I48" s="22">
        <v>0</v>
      </c>
      <c r="J48" s="22">
        <v>39.4</v>
      </c>
      <c r="K48" s="22">
        <v>36.200000000000003</v>
      </c>
      <c r="L48" s="22">
        <v>38</v>
      </c>
    </row>
    <row r="49" spans="1:12" s="16" customFormat="1" ht="14.1" x14ac:dyDescent="0.5">
      <c r="A49" s="99"/>
      <c r="B49" s="33"/>
      <c r="C49" s="53" t="s">
        <v>154</v>
      </c>
      <c r="D49" s="54"/>
      <c r="E49" s="54"/>
      <c r="F49" s="54"/>
      <c r="G49" s="54"/>
      <c r="H49" s="54"/>
      <c r="I49" s="54"/>
      <c r="J49" s="54"/>
      <c r="K49" s="54"/>
      <c r="L49" s="55"/>
    </row>
    <row r="50" spans="1:12" x14ac:dyDescent="0.45">
      <c r="A50" s="99" t="s">
        <v>250</v>
      </c>
      <c r="B50" s="11" t="s">
        <v>251</v>
      </c>
      <c r="C50" s="50" t="s">
        <v>252</v>
      </c>
      <c r="D50" s="22">
        <v>59.1</v>
      </c>
      <c r="E50" s="22">
        <v>60.5</v>
      </c>
      <c r="F50" s="22">
        <v>60</v>
      </c>
      <c r="G50" s="22">
        <v>51.3</v>
      </c>
      <c r="H50" s="22">
        <v>52.2</v>
      </c>
      <c r="I50" s="22">
        <v>58.2</v>
      </c>
      <c r="J50" s="22">
        <v>38.9</v>
      </c>
      <c r="K50" s="22">
        <v>42.7</v>
      </c>
      <c r="L50" s="22">
        <v>39.700000000000003</v>
      </c>
    </row>
    <row r="51" spans="1:12" x14ac:dyDescent="0.45">
      <c r="A51" s="99" t="s">
        <v>250</v>
      </c>
      <c r="B51" s="11" t="s">
        <v>253</v>
      </c>
      <c r="C51" s="50" t="s">
        <v>254</v>
      </c>
      <c r="D51" s="22">
        <v>58.6</v>
      </c>
      <c r="E51" s="22">
        <v>57.7</v>
      </c>
      <c r="F51" s="22">
        <v>0</v>
      </c>
      <c r="G51" s="22">
        <v>50.8</v>
      </c>
      <c r="H51" s="22">
        <v>49.4</v>
      </c>
      <c r="I51" s="22">
        <v>49.7</v>
      </c>
      <c r="J51" s="22">
        <v>38.200000000000003</v>
      </c>
      <c r="K51" s="22">
        <v>38.9</v>
      </c>
      <c r="L51" s="22">
        <v>39.5</v>
      </c>
    </row>
    <row r="52" spans="1:12" x14ac:dyDescent="0.45">
      <c r="A52" s="99" t="s">
        <v>250</v>
      </c>
      <c r="B52" s="11" t="s">
        <v>255</v>
      </c>
      <c r="C52" s="50" t="s">
        <v>256</v>
      </c>
      <c r="D52" s="22">
        <v>58.8</v>
      </c>
      <c r="E52" s="22">
        <v>58.3</v>
      </c>
      <c r="F52" s="22">
        <v>57.3</v>
      </c>
      <c r="G52" s="22">
        <v>47.2</v>
      </c>
      <c r="H52" s="22">
        <v>43.2</v>
      </c>
      <c r="I52" s="22">
        <v>50</v>
      </c>
      <c r="J52" s="22">
        <v>37.299999999999997</v>
      </c>
      <c r="K52" s="22">
        <v>36.700000000000003</v>
      </c>
      <c r="L52" s="22">
        <v>37.700000000000003</v>
      </c>
    </row>
    <row r="53" spans="1:12" x14ac:dyDescent="0.45">
      <c r="A53" s="99" t="s">
        <v>250</v>
      </c>
      <c r="B53" s="11" t="s">
        <v>257</v>
      </c>
      <c r="C53" s="50" t="s">
        <v>258</v>
      </c>
      <c r="D53" s="22">
        <v>63.1</v>
      </c>
      <c r="E53" s="22">
        <v>63.6</v>
      </c>
      <c r="F53" s="22">
        <v>55</v>
      </c>
      <c r="G53" s="22">
        <v>49.3</v>
      </c>
      <c r="H53" s="22">
        <v>48.8</v>
      </c>
      <c r="I53" s="22">
        <v>46</v>
      </c>
      <c r="J53" s="22">
        <v>38.5</v>
      </c>
      <c r="K53" s="22">
        <v>39.700000000000003</v>
      </c>
      <c r="L53" s="22">
        <v>45</v>
      </c>
    </row>
    <row r="54" spans="1:12" x14ac:dyDescent="0.45">
      <c r="A54" s="99" t="s">
        <v>250</v>
      </c>
      <c r="B54" s="11" t="s">
        <v>259</v>
      </c>
      <c r="C54" s="50" t="s">
        <v>260</v>
      </c>
      <c r="D54" s="22">
        <v>65</v>
      </c>
      <c r="E54" s="22">
        <v>65</v>
      </c>
      <c r="F54" s="22">
        <v>67.5</v>
      </c>
      <c r="G54" s="22">
        <v>51.1</v>
      </c>
      <c r="H54" s="22">
        <v>51.1</v>
      </c>
      <c r="I54" s="22">
        <v>54.8</v>
      </c>
      <c r="J54" s="22">
        <v>39.200000000000003</v>
      </c>
      <c r="K54" s="22">
        <v>39.200000000000003</v>
      </c>
      <c r="L54" s="22">
        <v>42.8</v>
      </c>
    </row>
    <row r="55" spans="1:12" x14ac:dyDescent="0.45">
      <c r="A55" s="99" t="s">
        <v>250</v>
      </c>
      <c r="B55" s="11" t="s">
        <v>261</v>
      </c>
      <c r="C55" s="50" t="s">
        <v>262</v>
      </c>
      <c r="D55" s="22">
        <v>60.3</v>
      </c>
      <c r="E55" s="22">
        <v>61.5</v>
      </c>
      <c r="F55" s="22">
        <v>56.6</v>
      </c>
      <c r="G55" s="22">
        <v>49.4</v>
      </c>
      <c r="H55" s="22">
        <v>49.5</v>
      </c>
      <c r="I55" s="22">
        <v>50.3</v>
      </c>
      <c r="J55" s="22">
        <v>38</v>
      </c>
      <c r="K55" s="22">
        <v>36.299999999999997</v>
      </c>
      <c r="L55" s="22">
        <v>39.200000000000003</v>
      </c>
    </row>
    <row r="56" spans="1:12" x14ac:dyDescent="0.45">
      <c r="A56" s="99" t="s">
        <v>250</v>
      </c>
      <c r="B56" s="11" t="s">
        <v>263</v>
      </c>
      <c r="C56" s="50" t="s">
        <v>264</v>
      </c>
      <c r="D56" s="22">
        <v>59.6</v>
      </c>
      <c r="E56" s="22">
        <v>59.6</v>
      </c>
      <c r="F56" s="22">
        <v>51</v>
      </c>
      <c r="G56" s="22">
        <v>51.6</v>
      </c>
      <c r="H56" s="22">
        <v>52.2</v>
      </c>
      <c r="I56" s="22">
        <v>50.5</v>
      </c>
      <c r="J56" s="22">
        <v>37.5</v>
      </c>
      <c r="K56" s="22">
        <v>37.6</v>
      </c>
      <c r="L56" s="22">
        <v>38.299999999999997</v>
      </c>
    </row>
    <row r="57" spans="1:12" x14ac:dyDescent="0.45">
      <c r="A57" s="99" t="s">
        <v>250</v>
      </c>
      <c r="B57" s="11" t="s">
        <v>265</v>
      </c>
      <c r="C57" s="50" t="s">
        <v>266</v>
      </c>
      <c r="D57" s="22">
        <v>58.1</v>
      </c>
      <c r="E57" s="22">
        <v>56</v>
      </c>
      <c r="F57" s="22">
        <v>62.3</v>
      </c>
      <c r="G57" s="22">
        <v>48.8</v>
      </c>
      <c r="H57" s="22">
        <v>47.6</v>
      </c>
      <c r="I57" s="22">
        <v>51.3</v>
      </c>
      <c r="J57" s="22">
        <v>38.6</v>
      </c>
      <c r="K57" s="22">
        <v>37.299999999999997</v>
      </c>
      <c r="L57" s="22">
        <v>35</v>
      </c>
    </row>
    <row r="58" spans="1:12" x14ac:dyDescent="0.45">
      <c r="A58" s="99" t="s">
        <v>250</v>
      </c>
      <c r="B58" s="11" t="s">
        <v>267</v>
      </c>
      <c r="C58" s="50" t="s">
        <v>268</v>
      </c>
      <c r="D58" s="22">
        <v>62.2</v>
      </c>
      <c r="E58" s="22">
        <v>61</v>
      </c>
      <c r="F58" s="22">
        <v>55</v>
      </c>
      <c r="G58" s="22">
        <v>52.8</v>
      </c>
      <c r="H58" s="22">
        <v>53</v>
      </c>
      <c r="I58" s="22">
        <v>54</v>
      </c>
      <c r="J58" s="22">
        <v>38.9</v>
      </c>
      <c r="K58" s="22">
        <v>38.9</v>
      </c>
      <c r="L58" s="22">
        <v>40</v>
      </c>
    </row>
    <row r="59" spans="1:12" x14ac:dyDescent="0.45">
      <c r="A59" s="99" t="s">
        <v>250</v>
      </c>
      <c r="B59" s="11" t="s">
        <v>269</v>
      </c>
      <c r="C59" s="50" t="s">
        <v>270</v>
      </c>
      <c r="D59" s="22">
        <v>60.2</v>
      </c>
      <c r="E59" s="22">
        <v>62.3</v>
      </c>
      <c r="F59" s="22">
        <v>59.2</v>
      </c>
      <c r="G59" s="22">
        <v>50.5</v>
      </c>
      <c r="H59" s="22">
        <v>50.6</v>
      </c>
      <c r="I59" s="22">
        <v>51.9</v>
      </c>
      <c r="J59" s="22">
        <v>38.5</v>
      </c>
      <c r="K59" s="22">
        <v>36.6</v>
      </c>
      <c r="L59" s="22">
        <v>40.4</v>
      </c>
    </row>
    <row r="60" spans="1:12" x14ac:dyDescent="0.45">
      <c r="A60" s="99" t="s">
        <v>250</v>
      </c>
      <c r="B60" s="11" t="s">
        <v>271</v>
      </c>
      <c r="C60" s="50" t="s">
        <v>272</v>
      </c>
      <c r="D60" s="22">
        <v>59.1</v>
      </c>
      <c r="E60" s="22">
        <v>60.3</v>
      </c>
      <c r="F60" s="22">
        <v>52</v>
      </c>
      <c r="G60" s="22">
        <v>49.1</v>
      </c>
      <c r="H60" s="22">
        <v>48.8</v>
      </c>
      <c r="I60" s="22">
        <v>51.8</v>
      </c>
      <c r="J60" s="22">
        <v>39.4</v>
      </c>
      <c r="K60" s="22">
        <v>37</v>
      </c>
      <c r="L60" s="22">
        <v>32.700000000000003</v>
      </c>
    </row>
    <row r="61" spans="1:12" x14ac:dyDescent="0.45">
      <c r="A61" s="99" t="s">
        <v>250</v>
      </c>
      <c r="B61" s="11" t="s">
        <v>273</v>
      </c>
      <c r="C61" s="50" t="s">
        <v>274</v>
      </c>
      <c r="D61" s="22">
        <v>59.6</v>
      </c>
      <c r="E61" s="22">
        <v>58.6</v>
      </c>
      <c r="F61" s="22">
        <v>55.4</v>
      </c>
      <c r="G61" s="22">
        <v>46.5</v>
      </c>
      <c r="H61" s="22">
        <v>44.4</v>
      </c>
      <c r="I61" s="22">
        <v>50.5</v>
      </c>
      <c r="J61" s="22">
        <v>35.5</v>
      </c>
      <c r="K61" s="22">
        <v>33.200000000000003</v>
      </c>
      <c r="L61" s="22">
        <v>37.799999999999997</v>
      </c>
    </row>
    <row r="62" spans="1:12" x14ac:dyDescent="0.45">
      <c r="A62" s="99" t="s">
        <v>250</v>
      </c>
      <c r="B62" s="11" t="s">
        <v>275</v>
      </c>
      <c r="C62" s="50" t="s">
        <v>276</v>
      </c>
      <c r="D62" s="22">
        <v>59</v>
      </c>
      <c r="E62" s="22">
        <v>61.4</v>
      </c>
      <c r="F62" s="22">
        <v>49</v>
      </c>
      <c r="G62" s="22">
        <v>46.5</v>
      </c>
      <c r="H62" s="22">
        <v>43.9</v>
      </c>
      <c r="I62" s="22">
        <v>51.5</v>
      </c>
      <c r="J62" s="22">
        <v>37.1</v>
      </c>
      <c r="K62" s="22">
        <v>33.5</v>
      </c>
      <c r="L62" s="22">
        <v>37.700000000000003</v>
      </c>
    </row>
    <row r="63" spans="1:12" x14ac:dyDescent="0.45">
      <c r="A63" s="99" t="s">
        <v>250</v>
      </c>
      <c r="B63" s="11" t="s">
        <v>277</v>
      </c>
      <c r="C63" s="50" t="s">
        <v>278</v>
      </c>
      <c r="D63" s="22">
        <v>59.8</v>
      </c>
      <c r="E63" s="22">
        <v>60.7</v>
      </c>
      <c r="F63" s="22">
        <v>61.3</v>
      </c>
      <c r="G63" s="22">
        <v>50</v>
      </c>
      <c r="H63" s="22">
        <v>49.2</v>
      </c>
      <c r="I63" s="22">
        <v>55.5</v>
      </c>
      <c r="J63" s="22">
        <v>40.299999999999997</v>
      </c>
      <c r="K63" s="22">
        <v>38.700000000000003</v>
      </c>
      <c r="L63" s="22">
        <v>39</v>
      </c>
    </row>
    <row r="64" spans="1:12" x14ac:dyDescent="0.45">
      <c r="A64" s="99" t="s">
        <v>250</v>
      </c>
      <c r="B64" s="11" t="s">
        <v>279</v>
      </c>
      <c r="C64" s="50" t="s">
        <v>280</v>
      </c>
      <c r="D64" s="22">
        <v>62.7</v>
      </c>
      <c r="E64" s="22">
        <v>61.1</v>
      </c>
      <c r="F64" s="22">
        <v>59.7</v>
      </c>
      <c r="G64" s="22">
        <v>51.9</v>
      </c>
      <c r="H64" s="22">
        <v>51.2</v>
      </c>
      <c r="I64" s="22">
        <v>49</v>
      </c>
      <c r="J64" s="22">
        <v>39</v>
      </c>
      <c r="K64" s="22">
        <v>39.5</v>
      </c>
      <c r="L64" s="22">
        <v>0</v>
      </c>
    </row>
    <row r="65" spans="1:12" x14ac:dyDescent="0.45">
      <c r="A65" s="99" t="s">
        <v>250</v>
      </c>
      <c r="B65" s="11" t="s">
        <v>281</v>
      </c>
      <c r="C65" s="50" t="s">
        <v>282</v>
      </c>
      <c r="D65" s="22">
        <v>59</v>
      </c>
      <c r="E65" s="22">
        <v>57.7</v>
      </c>
      <c r="F65" s="22">
        <v>56.7</v>
      </c>
      <c r="G65" s="22">
        <v>49.1</v>
      </c>
      <c r="H65" s="22">
        <v>47.5</v>
      </c>
      <c r="I65" s="22">
        <v>48.6</v>
      </c>
      <c r="J65" s="22">
        <v>36.700000000000003</v>
      </c>
      <c r="K65" s="22">
        <v>36.4</v>
      </c>
      <c r="L65" s="22">
        <v>32.299999999999997</v>
      </c>
    </row>
    <row r="66" spans="1:12" s="16" customFormat="1" ht="14.1" x14ac:dyDescent="0.5">
      <c r="A66" s="99"/>
      <c r="B66" s="33"/>
      <c r="C66" s="53" t="s">
        <v>157</v>
      </c>
      <c r="D66" s="54"/>
      <c r="E66" s="54"/>
      <c r="F66" s="54"/>
      <c r="G66" s="54"/>
      <c r="H66" s="54"/>
      <c r="I66" s="54"/>
      <c r="J66" s="54"/>
      <c r="K66" s="54"/>
      <c r="L66" s="55"/>
    </row>
    <row r="67" spans="1:12" x14ac:dyDescent="0.45">
      <c r="A67" s="99" t="s">
        <v>250</v>
      </c>
      <c r="B67" s="11" t="s">
        <v>283</v>
      </c>
      <c r="C67" s="50" t="s">
        <v>284</v>
      </c>
      <c r="D67" s="22">
        <v>58.2</v>
      </c>
      <c r="E67" s="22">
        <v>55.8</v>
      </c>
      <c r="F67" s="22">
        <v>55.7</v>
      </c>
      <c r="G67" s="22">
        <v>44.7</v>
      </c>
      <c r="H67" s="22">
        <v>44.4</v>
      </c>
      <c r="I67" s="22">
        <v>41</v>
      </c>
      <c r="J67" s="22">
        <v>36</v>
      </c>
      <c r="K67" s="22">
        <v>35.200000000000003</v>
      </c>
      <c r="L67" s="22">
        <v>34.700000000000003</v>
      </c>
    </row>
    <row r="68" spans="1:12" x14ac:dyDescent="0.45">
      <c r="A68" s="99" t="s">
        <v>250</v>
      </c>
      <c r="B68" s="11" t="s">
        <v>285</v>
      </c>
      <c r="C68" s="50" t="s">
        <v>286</v>
      </c>
      <c r="D68" s="22">
        <v>59.2</v>
      </c>
      <c r="E68" s="22">
        <v>58</v>
      </c>
      <c r="F68" s="22">
        <v>55.1</v>
      </c>
      <c r="G68" s="22">
        <v>43.8</v>
      </c>
      <c r="H68" s="22">
        <v>42.1</v>
      </c>
      <c r="I68" s="22">
        <v>42.5</v>
      </c>
      <c r="J68" s="22">
        <v>36.5</v>
      </c>
      <c r="K68" s="22">
        <v>35.700000000000003</v>
      </c>
      <c r="L68" s="22">
        <v>36</v>
      </c>
    </row>
    <row r="69" spans="1:12" x14ac:dyDescent="0.45">
      <c r="A69" s="99" t="s">
        <v>250</v>
      </c>
      <c r="B69" s="11" t="s">
        <v>287</v>
      </c>
      <c r="C69" s="50" t="s">
        <v>288</v>
      </c>
      <c r="D69" s="22">
        <v>59.6</v>
      </c>
      <c r="E69" s="22">
        <v>60.3</v>
      </c>
      <c r="F69" s="22">
        <v>61</v>
      </c>
      <c r="G69" s="22">
        <v>48.7</v>
      </c>
      <c r="H69" s="22">
        <v>48</v>
      </c>
      <c r="I69" s="22">
        <v>46.7</v>
      </c>
      <c r="J69" s="22">
        <v>39</v>
      </c>
      <c r="K69" s="22">
        <v>37.6</v>
      </c>
      <c r="L69" s="22">
        <v>40</v>
      </c>
    </row>
    <row r="70" spans="1:12" x14ac:dyDescent="0.45">
      <c r="A70" s="99" t="s">
        <v>250</v>
      </c>
      <c r="B70" s="11" t="s">
        <v>289</v>
      </c>
      <c r="C70" s="50" t="s">
        <v>290</v>
      </c>
      <c r="D70" s="22">
        <v>59.5</v>
      </c>
      <c r="E70" s="22">
        <v>59.2</v>
      </c>
      <c r="F70" s="22">
        <v>58.2</v>
      </c>
      <c r="G70" s="22">
        <v>46</v>
      </c>
      <c r="H70" s="22">
        <v>45.8</v>
      </c>
      <c r="I70" s="22">
        <v>52.3</v>
      </c>
      <c r="J70" s="22">
        <v>40.299999999999997</v>
      </c>
      <c r="K70" s="22">
        <v>40.4</v>
      </c>
      <c r="L70" s="22">
        <v>45</v>
      </c>
    </row>
    <row r="71" spans="1:12" x14ac:dyDescent="0.45">
      <c r="A71" s="99" t="s">
        <v>250</v>
      </c>
      <c r="B71" s="11" t="s">
        <v>291</v>
      </c>
      <c r="C71" s="50" t="s">
        <v>292</v>
      </c>
      <c r="D71" s="22">
        <v>57.3</v>
      </c>
      <c r="E71" s="22">
        <v>58</v>
      </c>
      <c r="F71" s="22">
        <v>51.5</v>
      </c>
      <c r="G71" s="22">
        <v>44.8</v>
      </c>
      <c r="H71" s="22">
        <v>44.7</v>
      </c>
      <c r="I71" s="22">
        <v>39.299999999999997</v>
      </c>
      <c r="J71" s="22">
        <v>35.700000000000003</v>
      </c>
      <c r="K71" s="22">
        <v>34.1</v>
      </c>
      <c r="L71" s="22">
        <v>36.200000000000003</v>
      </c>
    </row>
    <row r="72" spans="1:12" x14ac:dyDescent="0.45">
      <c r="A72" s="99" t="s">
        <v>250</v>
      </c>
      <c r="B72" s="11" t="s">
        <v>293</v>
      </c>
      <c r="C72" s="50" t="s">
        <v>294</v>
      </c>
      <c r="D72" s="22">
        <v>57.1</v>
      </c>
      <c r="E72" s="22">
        <v>55.9</v>
      </c>
      <c r="F72" s="22">
        <v>55.8</v>
      </c>
      <c r="G72" s="22">
        <v>44.7</v>
      </c>
      <c r="H72" s="22">
        <v>40</v>
      </c>
      <c r="I72" s="22">
        <v>40.299999999999997</v>
      </c>
      <c r="J72" s="22">
        <v>35.9</v>
      </c>
      <c r="K72" s="22">
        <v>35.6</v>
      </c>
      <c r="L72" s="22">
        <v>36.9</v>
      </c>
    </row>
    <row r="73" spans="1:12" x14ac:dyDescent="0.45">
      <c r="A73" s="99" t="s">
        <v>250</v>
      </c>
      <c r="B73" s="11" t="s">
        <v>295</v>
      </c>
      <c r="C73" s="50" t="s">
        <v>296</v>
      </c>
      <c r="D73" s="22">
        <v>60.4</v>
      </c>
      <c r="E73" s="22">
        <v>61.3</v>
      </c>
      <c r="F73" s="22">
        <v>63.8</v>
      </c>
      <c r="G73" s="22">
        <v>48.8</v>
      </c>
      <c r="H73" s="22">
        <v>46.8</v>
      </c>
      <c r="I73" s="22">
        <v>38.5</v>
      </c>
      <c r="J73" s="22">
        <v>39.6</v>
      </c>
      <c r="K73" s="22">
        <v>38.4</v>
      </c>
      <c r="L73" s="22">
        <v>43</v>
      </c>
    </row>
    <row r="74" spans="1:12" x14ac:dyDescent="0.45">
      <c r="A74" s="99" t="s">
        <v>250</v>
      </c>
      <c r="B74" s="11" t="s">
        <v>297</v>
      </c>
      <c r="C74" s="50" t="s">
        <v>298</v>
      </c>
      <c r="D74" s="22">
        <v>57.7</v>
      </c>
      <c r="E74" s="22">
        <v>57.5</v>
      </c>
      <c r="F74" s="22">
        <v>53.6</v>
      </c>
      <c r="G74" s="22">
        <v>47.3</v>
      </c>
      <c r="H74" s="22">
        <v>48.6</v>
      </c>
      <c r="I74" s="22">
        <v>44</v>
      </c>
      <c r="J74" s="22">
        <v>36.4</v>
      </c>
      <c r="K74" s="22">
        <v>36.6</v>
      </c>
      <c r="L74" s="22">
        <v>39.700000000000003</v>
      </c>
    </row>
    <row r="75" spans="1:12" x14ac:dyDescent="0.45">
      <c r="A75" s="99" t="s">
        <v>250</v>
      </c>
      <c r="B75" s="11" t="s">
        <v>299</v>
      </c>
      <c r="C75" s="50" t="s">
        <v>300</v>
      </c>
      <c r="D75" s="22">
        <v>58.1</v>
      </c>
      <c r="E75" s="22">
        <v>59.2</v>
      </c>
      <c r="F75" s="22">
        <v>59.3</v>
      </c>
      <c r="G75" s="22">
        <v>47.8</v>
      </c>
      <c r="H75" s="22">
        <v>47.4</v>
      </c>
      <c r="I75" s="22">
        <v>39</v>
      </c>
      <c r="J75" s="22">
        <v>37.6</v>
      </c>
      <c r="K75" s="22">
        <v>35.6</v>
      </c>
      <c r="L75" s="22">
        <v>37.200000000000003</v>
      </c>
    </row>
    <row r="76" spans="1:12" x14ac:dyDescent="0.45">
      <c r="A76" s="99" t="s">
        <v>250</v>
      </c>
      <c r="B76" s="11" t="s">
        <v>301</v>
      </c>
      <c r="C76" s="50" t="s">
        <v>302</v>
      </c>
      <c r="D76" s="22">
        <v>57</v>
      </c>
      <c r="E76" s="22">
        <v>56.8</v>
      </c>
      <c r="F76" s="22">
        <v>59.3</v>
      </c>
      <c r="G76" s="22">
        <v>46.1</v>
      </c>
      <c r="H76" s="22">
        <v>41.6</v>
      </c>
      <c r="I76" s="22">
        <v>44.5</v>
      </c>
      <c r="J76" s="22">
        <v>36.1</v>
      </c>
      <c r="K76" s="22">
        <v>35.6</v>
      </c>
      <c r="L76" s="22">
        <v>36</v>
      </c>
    </row>
    <row r="77" spans="1:12" x14ac:dyDescent="0.45">
      <c r="A77" s="99" t="s">
        <v>250</v>
      </c>
      <c r="B77" s="11" t="s">
        <v>303</v>
      </c>
      <c r="C77" s="50" t="s">
        <v>304</v>
      </c>
      <c r="D77" s="22">
        <v>57.4</v>
      </c>
      <c r="E77" s="22">
        <v>57.6</v>
      </c>
      <c r="F77" s="22">
        <v>55.5</v>
      </c>
      <c r="G77" s="22">
        <v>45.8</v>
      </c>
      <c r="H77" s="22">
        <v>42.1</v>
      </c>
      <c r="I77" s="22">
        <v>42.9</v>
      </c>
      <c r="J77" s="22">
        <v>34.799999999999997</v>
      </c>
      <c r="K77" s="22">
        <v>34.1</v>
      </c>
      <c r="L77" s="22">
        <v>33.700000000000003</v>
      </c>
    </row>
    <row r="78" spans="1:12" x14ac:dyDescent="0.45">
      <c r="A78" s="99" t="s">
        <v>250</v>
      </c>
      <c r="B78" s="11" t="s">
        <v>305</v>
      </c>
      <c r="C78" s="50" t="s">
        <v>306</v>
      </c>
      <c r="D78" s="22">
        <v>59.8</v>
      </c>
      <c r="E78" s="22">
        <v>58.5</v>
      </c>
      <c r="F78" s="22">
        <v>59.2</v>
      </c>
      <c r="G78" s="22">
        <v>48.1</v>
      </c>
      <c r="H78" s="22">
        <v>48.3</v>
      </c>
      <c r="I78" s="22">
        <v>42</v>
      </c>
      <c r="J78" s="22">
        <v>39.6</v>
      </c>
      <c r="K78" s="22">
        <v>38</v>
      </c>
      <c r="L78" s="22">
        <v>42.8</v>
      </c>
    </row>
    <row r="79" spans="1:12" x14ac:dyDescent="0.45">
      <c r="A79" s="99" t="s">
        <v>250</v>
      </c>
      <c r="B79" s="11" t="s">
        <v>307</v>
      </c>
      <c r="C79" s="50" t="s">
        <v>308</v>
      </c>
      <c r="D79" s="22">
        <v>59.4</v>
      </c>
      <c r="E79" s="22">
        <v>56.6</v>
      </c>
      <c r="F79" s="22">
        <v>59.3</v>
      </c>
      <c r="G79" s="22">
        <v>50.2</v>
      </c>
      <c r="H79" s="22">
        <v>51.9</v>
      </c>
      <c r="I79" s="22">
        <v>45.1</v>
      </c>
      <c r="J79" s="22">
        <v>39.200000000000003</v>
      </c>
      <c r="K79" s="22">
        <v>37.9</v>
      </c>
      <c r="L79" s="22">
        <v>41</v>
      </c>
    </row>
    <row r="80" spans="1:12" x14ac:dyDescent="0.45">
      <c r="A80" s="99" t="s">
        <v>250</v>
      </c>
      <c r="B80" s="11" t="s">
        <v>309</v>
      </c>
      <c r="C80" s="50" t="s">
        <v>310</v>
      </c>
      <c r="D80" s="22">
        <v>59.6</v>
      </c>
      <c r="E80" s="22">
        <v>59.5</v>
      </c>
      <c r="F80" s="22">
        <v>56.6</v>
      </c>
      <c r="G80" s="22">
        <v>50.2</v>
      </c>
      <c r="H80" s="22">
        <v>51.9</v>
      </c>
      <c r="I80" s="22">
        <v>40.799999999999997</v>
      </c>
      <c r="J80" s="22">
        <v>38.799999999999997</v>
      </c>
      <c r="K80" s="22">
        <v>38.9</v>
      </c>
      <c r="L80" s="22">
        <v>39</v>
      </c>
    </row>
    <row r="81" spans="1:12" x14ac:dyDescent="0.45">
      <c r="A81" s="99" t="s">
        <v>250</v>
      </c>
      <c r="B81" s="11" t="s">
        <v>311</v>
      </c>
      <c r="C81" s="50" t="s">
        <v>312</v>
      </c>
      <c r="D81" s="22">
        <v>56.3</v>
      </c>
      <c r="E81" s="22">
        <v>56.3</v>
      </c>
      <c r="F81" s="22">
        <v>49.8</v>
      </c>
      <c r="G81" s="22">
        <v>43.2</v>
      </c>
      <c r="H81" s="22">
        <v>40.5</v>
      </c>
      <c r="I81" s="22">
        <v>41.5</v>
      </c>
      <c r="J81" s="22">
        <v>32.9</v>
      </c>
      <c r="K81" s="22">
        <v>32.6</v>
      </c>
      <c r="L81" s="22">
        <v>31.2</v>
      </c>
    </row>
    <row r="82" spans="1:12" s="16" customFormat="1" ht="14.1" x14ac:dyDescent="0.5">
      <c r="A82" s="99"/>
      <c r="B82" s="33"/>
      <c r="C82" s="53" t="s">
        <v>159</v>
      </c>
      <c r="D82" s="54"/>
      <c r="E82" s="54"/>
      <c r="F82" s="54"/>
      <c r="G82" s="54"/>
      <c r="H82" s="54"/>
      <c r="I82" s="54"/>
      <c r="J82" s="54"/>
      <c r="K82" s="54"/>
      <c r="L82" s="55"/>
    </row>
    <row r="83" spans="1:12" x14ac:dyDescent="0.45">
      <c r="A83" s="99" t="s">
        <v>250</v>
      </c>
      <c r="B83" s="11" t="s">
        <v>313</v>
      </c>
      <c r="C83" s="50" t="s">
        <v>314</v>
      </c>
      <c r="D83" s="22">
        <v>61.3</v>
      </c>
      <c r="E83" s="22">
        <v>61.6</v>
      </c>
      <c r="F83" s="22">
        <v>62</v>
      </c>
      <c r="G83" s="22">
        <v>50.1</v>
      </c>
      <c r="H83" s="22">
        <v>48.3</v>
      </c>
      <c r="I83" s="22">
        <v>46.9</v>
      </c>
      <c r="J83" s="22">
        <v>39.1</v>
      </c>
      <c r="K83" s="22">
        <v>38.799999999999997</v>
      </c>
      <c r="L83" s="22">
        <v>37</v>
      </c>
    </row>
    <row r="84" spans="1:12" x14ac:dyDescent="0.45">
      <c r="A84" s="99" t="s">
        <v>250</v>
      </c>
      <c r="B84" s="11" t="s">
        <v>315</v>
      </c>
      <c r="C84" s="50" t="s">
        <v>316</v>
      </c>
      <c r="D84" s="22">
        <v>58.7</v>
      </c>
      <c r="E84" s="22">
        <v>57.6</v>
      </c>
      <c r="F84" s="22">
        <v>56</v>
      </c>
      <c r="G84" s="22">
        <v>46.8</v>
      </c>
      <c r="H84" s="22">
        <v>43</v>
      </c>
      <c r="I84" s="22">
        <v>38.700000000000003</v>
      </c>
      <c r="J84" s="22">
        <v>36.1</v>
      </c>
      <c r="K84" s="22">
        <v>35</v>
      </c>
      <c r="L84" s="22">
        <v>36</v>
      </c>
    </row>
    <row r="85" spans="1:12" x14ac:dyDescent="0.45">
      <c r="A85" s="99" t="s">
        <v>250</v>
      </c>
      <c r="B85" s="11" t="s">
        <v>317</v>
      </c>
      <c r="C85" s="50" t="s">
        <v>318</v>
      </c>
      <c r="D85" s="22">
        <v>57.5</v>
      </c>
      <c r="E85" s="22">
        <v>56.9</v>
      </c>
      <c r="F85" s="22">
        <v>61.3</v>
      </c>
      <c r="G85" s="22">
        <v>44.6</v>
      </c>
      <c r="H85" s="22">
        <v>44.3</v>
      </c>
      <c r="I85" s="22">
        <v>50.4</v>
      </c>
      <c r="J85" s="22">
        <v>35.1</v>
      </c>
      <c r="K85" s="22">
        <v>35.1</v>
      </c>
      <c r="L85" s="22">
        <v>36.700000000000003</v>
      </c>
    </row>
    <row r="86" spans="1:12" x14ac:dyDescent="0.45">
      <c r="A86" s="99" t="s">
        <v>250</v>
      </c>
      <c r="B86" s="11" t="s">
        <v>319</v>
      </c>
      <c r="C86" s="50" t="s">
        <v>320</v>
      </c>
      <c r="D86" s="22">
        <v>58.2</v>
      </c>
      <c r="E86" s="22">
        <v>56.1</v>
      </c>
      <c r="F86" s="22">
        <v>52.4</v>
      </c>
      <c r="G86" s="22">
        <v>47.6</v>
      </c>
      <c r="H86" s="22">
        <v>48.1</v>
      </c>
      <c r="I86" s="22">
        <v>54.8</v>
      </c>
      <c r="J86" s="22">
        <v>35.6</v>
      </c>
      <c r="K86" s="22">
        <v>36.5</v>
      </c>
      <c r="L86" s="22">
        <v>36.9</v>
      </c>
    </row>
    <row r="87" spans="1:12" x14ac:dyDescent="0.45">
      <c r="A87" s="31" t="s">
        <v>250</v>
      </c>
      <c r="B87" t="s">
        <v>321</v>
      </c>
      <c r="C87" s="50" t="s">
        <v>322</v>
      </c>
      <c r="D87" s="22">
        <v>57.1</v>
      </c>
      <c r="E87" s="22">
        <v>58.1</v>
      </c>
      <c r="F87" s="22">
        <v>54.8</v>
      </c>
      <c r="G87" s="22">
        <v>46.2</v>
      </c>
      <c r="H87" s="22">
        <v>44.7</v>
      </c>
      <c r="I87" s="22">
        <v>47.7</v>
      </c>
      <c r="J87" s="22">
        <v>36.6</v>
      </c>
      <c r="K87" s="22">
        <v>36</v>
      </c>
      <c r="L87" s="22">
        <v>37</v>
      </c>
    </row>
    <row r="88" spans="1:12" x14ac:dyDescent="0.45">
      <c r="A88" s="31" t="s">
        <v>250</v>
      </c>
      <c r="B88" t="s">
        <v>323</v>
      </c>
      <c r="C88" s="50" t="s">
        <v>324</v>
      </c>
      <c r="D88" s="22">
        <v>58.5</v>
      </c>
      <c r="E88" s="22">
        <v>57.9</v>
      </c>
      <c r="F88" s="22">
        <v>60.2</v>
      </c>
      <c r="G88" s="22">
        <v>46.9</v>
      </c>
      <c r="H88" s="22">
        <v>47</v>
      </c>
      <c r="I88" s="22">
        <v>53.5</v>
      </c>
      <c r="J88" s="22">
        <v>36.9</v>
      </c>
      <c r="K88" s="22">
        <v>36.799999999999997</v>
      </c>
      <c r="L88" s="22">
        <v>33.299999999999997</v>
      </c>
    </row>
    <row r="89" spans="1:12" s="16" customFormat="1" ht="14.1" x14ac:dyDescent="0.5">
      <c r="A89" s="31"/>
      <c r="C89" s="53" t="s">
        <v>326</v>
      </c>
      <c r="D89" s="54"/>
      <c r="E89" s="54"/>
      <c r="F89" s="54"/>
      <c r="G89" s="54"/>
      <c r="H89" s="54"/>
      <c r="I89" s="54"/>
      <c r="J89" s="54"/>
      <c r="K89" s="54"/>
      <c r="L89" s="55"/>
    </row>
    <row r="90" spans="1:12" x14ac:dyDescent="0.45">
      <c r="A90" s="31" t="s">
        <v>325</v>
      </c>
      <c r="B90" t="s">
        <v>327</v>
      </c>
      <c r="C90" s="50" t="s">
        <v>328</v>
      </c>
      <c r="D90" s="22">
        <v>57.4</v>
      </c>
      <c r="E90" s="22">
        <v>58.3</v>
      </c>
      <c r="F90" s="22">
        <v>56.5</v>
      </c>
      <c r="G90" s="22">
        <v>47.2</v>
      </c>
      <c r="H90" s="22">
        <v>46.4</v>
      </c>
      <c r="I90" s="22">
        <v>45</v>
      </c>
      <c r="J90" s="22">
        <v>38.200000000000003</v>
      </c>
      <c r="K90" s="22">
        <v>37.799999999999997</v>
      </c>
      <c r="L90" s="22">
        <v>36.299999999999997</v>
      </c>
    </row>
    <row r="91" spans="1:12" x14ac:dyDescent="0.45">
      <c r="A91" s="31" t="s">
        <v>325</v>
      </c>
      <c r="B91" t="s">
        <v>329</v>
      </c>
      <c r="C91" s="50" t="s">
        <v>330</v>
      </c>
      <c r="D91" s="22">
        <v>59.1</v>
      </c>
      <c r="E91" s="22">
        <v>60.1</v>
      </c>
      <c r="F91" s="22">
        <v>55.6</v>
      </c>
      <c r="G91" s="22">
        <v>53.5</v>
      </c>
      <c r="H91" s="22">
        <v>52.2</v>
      </c>
      <c r="I91" s="22">
        <v>49.5</v>
      </c>
      <c r="J91" s="22">
        <v>40.5</v>
      </c>
      <c r="K91" s="22">
        <v>40.700000000000003</v>
      </c>
      <c r="L91" s="22">
        <v>38.799999999999997</v>
      </c>
    </row>
    <row r="92" spans="1:12" x14ac:dyDescent="0.45">
      <c r="A92" s="31" t="s">
        <v>325</v>
      </c>
      <c r="B92" t="s">
        <v>331</v>
      </c>
      <c r="C92" s="50" t="s">
        <v>332</v>
      </c>
      <c r="D92" s="22">
        <v>59.5</v>
      </c>
      <c r="E92" s="22">
        <v>58.5</v>
      </c>
      <c r="F92" s="22">
        <v>52</v>
      </c>
      <c r="G92" s="22">
        <v>48.7</v>
      </c>
      <c r="H92" s="22">
        <v>47.9</v>
      </c>
      <c r="I92" s="22">
        <v>55.2</v>
      </c>
      <c r="J92" s="22">
        <v>37.5</v>
      </c>
      <c r="K92" s="22">
        <v>37.200000000000003</v>
      </c>
      <c r="L92" s="22">
        <v>39.4</v>
      </c>
    </row>
    <row r="93" spans="1:12" s="16" customFormat="1" ht="14.1" x14ac:dyDescent="0.5">
      <c r="A93" s="31"/>
      <c r="C93" s="53" t="s">
        <v>334</v>
      </c>
      <c r="D93" s="54"/>
      <c r="E93" s="54"/>
      <c r="F93" s="54"/>
      <c r="G93" s="54"/>
      <c r="H93" s="54"/>
      <c r="I93" s="54"/>
      <c r="J93" s="54"/>
      <c r="K93" s="54"/>
      <c r="L93" s="55"/>
    </row>
    <row r="94" spans="1:12" x14ac:dyDescent="0.45">
      <c r="A94" s="31" t="s">
        <v>333</v>
      </c>
      <c r="B94" t="s">
        <v>335</v>
      </c>
      <c r="C94" s="50" t="s">
        <v>334</v>
      </c>
      <c r="D94" s="22">
        <v>59</v>
      </c>
      <c r="E94" s="22">
        <v>59</v>
      </c>
      <c r="F94" s="22">
        <v>59.8</v>
      </c>
      <c r="G94" s="22">
        <v>50.2</v>
      </c>
      <c r="H94" s="22">
        <v>50.2</v>
      </c>
      <c r="I94" s="22">
        <v>47.1</v>
      </c>
      <c r="J94" s="22">
        <v>40.6</v>
      </c>
      <c r="K94" s="22">
        <v>40.6</v>
      </c>
      <c r="L94" s="22">
        <v>42</v>
      </c>
    </row>
    <row r="95" spans="1:12" s="16" customFormat="1" ht="14.1" x14ac:dyDescent="0.5">
      <c r="A95" s="31"/>
      <c r="C95" s="53" t="s">
        <v>337</v>
      </c>
      <c r="D95" s="54"/>
      <c r="E95" s="54"/>
      <c r="F95" s="54"/>
      <c r="G95" s="54"/>
      <c r="H95" s="54"/>
      <c r="I95" s="54"/>
      <c r="J95" s="54"/>
      <c r="K95" s="54"/>
      <c r="L95" s="55"/>
    </row>
    <row r="96" spans="1:12" x14ac:dyDescent="0.45">
      <c r="A96" s="31" t="s">
        <v>336</v>
      </c>
      <c r="B96" t="s">
        <v>338</v>
      </c>
      <c r="C96" s="50" t="s">
        <v>337</v>
      </c>
      <c r="D96" s="22">
        <v>54.8</v>
      </c>
      <c r="E96" s="22">
        <v>59</v>
      </c>
      <c r="F96" s="22">
        <v>55.5</v>
      </c>
      <c r="G96" s="22">
        <v>47.2</v>
      </c>
      <c r="H96" s="22">
        <v>47</v>
      </c>
      <c r="I96" s="22">
        <v>45.7</v>
      </c>
      <c r="J96" s="22">
        <v>37.6</v>
      </c>
      <c r="K96" s="22">
        <v>35.5</v>
      </c>
      <c r="L96" s="22">
        <v>37.6</v>
      </c>
    </row>
    <row r="97" spans="1:12" s="16" customFormat="1" ht="14.1" x14ac:dyDescent="0.5">
      <c r="A97" s="31"/>
      <c r="C97" s="53" t="s">
        <v>340</v>
      </c>
      <c r="D97" s="54"/>
      <c r="E97" s="54"/>
      <c r="F97" s="54"/>
      <c r="G97" s="54"/>
      <c r="H97" s="54"/>
      <c r="I97" s="54"/>
      <c r="J97" s="54"/>
      <c r="K97" s="54"/>
      <c r="L97" s="55"/>
    </row>
    <row r="98" spans="1:12" x14ac:dyDescent="0.45">
      <c r="A98" s="31" t="s">
        <v>339</v>
      </c>
      <c r="B98" t="s">
        <v>341</v>
      </c>
      <c r="C98" s="50" t="s">
        <v>340</v>
      </c>
      <c r="D98" s="22">
        <v>58.4</v>
      </c>
      <c r="E98" s="22">
        <v>57.4</v>
      </c>
      <c r="F98" s="22">
        <v>57.5</v>
      </c>
      <c r="G98" s="22">
        <v>52.2</v>
      </c>
      <c r="H98" s="22">
        <v>50.9</v>
      </c>
      <c r="I98" s="22">
        <v>47.5</v>
      </c>
      <c r="J98" s="22">
        <v>39.4</v>
      </c>
      <c r="K98" s="22">
        <v>39.799999999999997</v>
      </c>
      <c r="L98" s="22">
        <v>35.6</v>
      </c>
    </row>
    <row r="99" spans="1:12" s="16" customFormat="1" ht="14.1" x14ac:dyDescent="0.5">
      <c r="A99" s="31"/>
      <c r="C99" s="53" t="s">
        <v>343</v>
      </c>
      <c r="D99" s="54"/>
      <c r="E99" s="54"/>
      <c r="F99" s="54"/>
      <c r="G99" s="54"/>
      <c r="H99" s="54"/>
      <c r="I99" s="54"/>
      <c r="J99" s="54"/>
      <c r="K99" s="54"/>
      <c r="L99" s="55"/>
    </row>
    <row r="100" spans="1:12" x14ac:dyDescent="0.45">
      <c r="A100" s="31" t="s">
        <v>342</v>
      </c>
      <c r="B100" t="s">
        <v>344</v>
      </c>
      <c r="C100" s="50" t="s">
        <v>345</v>
      </c>
      <c r="D100" s="22">
        <v>55.3</v>
      </c>
      <c r="E100" s="22">
        <v>54.6</v>
      </c>
      <c r="F100" s="22">
        <v>55.3</v>
      </c>
      <c r="G100" s="22">
        <v>47.7</v>
      </c>
      <c r="H100" s="22">
        <v>45.3</v>
      </c>
      <c r="I100" s="22">
        <v>50.8</v>
      </c>
      <c r="J100" s="22">
        <v>36.200000000000003</v>
      </c>
      <c r="K100" s="22">
        <v>35.9</v>
      </c>
      <c r="L100" s="22">
        <v>37.299999999999997</v>
      </c>
    </row>
  </sheetData>
  <mergeCells count="6">
    <mergeCell ref="G4:I4"/>
    <mergeCell ref="J4:L4"/>
    <mergeCell ref="A4:A5"/>
    <mergeCell ref="B4:B5"/>
    <mergeCell ref="C4:C5"/>
    <mergeCell ref="D4:F4"/>
  </mergeCells>
  <phoneticPr fontId="0" type="noConversion"/>
  <conditionalFormatting sqref="D8:L14 D99:L99 D101:L398 D83:L86 D67:L81 D48:L48 D44:L46 D36:L42 D25:L34 D20:L23 D16:L18 D50:L65">
    <cfRule type="cellIs" dxfId="24" priority="24" stopIfTrue="1" operator="between">
      <formula>0</formula>
      <formula>20</formula>
    </cfRule>
  </conditionalFormatting>
  <conditionalFormatting sqref="D87:L87">
    <cfRule type="cellIs" dxfId="23" priority="23" stopIfTrue="1" operator="between">
      <formula>0</formula>
      <formula>20</formula>
    </cfRule>
  </conditionalFormatting>
  <conditionalFormatting sqref="D88:L88">
    <cfRule type="cellIs" dxfId="22" priority="22" stopIfTrue="1" operator="between">
      <formula>0</formula>
      <formula>20</formula>
    </cfRule>
  </conditionalFormatting>
  <conditionalFormatting sqref="D90:L90">
    <cfRule type="cellIs" dxfId="21" priority="21" stopIfTrue="1" operator="between">
      <formula>0</formula>
      <formula>20</formula>
    </cfRule>
  </conditionalFormatting>
  <conditionalFormatting sqref="D91:L91">
    <cfRule type="cellIs" dxfId="20" priority="20" stopIfTrue="1" operator="between">
      <formula>0</formula>
      <formula>20</formula>
    </cfRule>
  </conditionalFormatting>
  <conditionalFormatting sqref="D92:L92">
    <cfRule type="cellIs" dxfId="19" priority="19" stopIfTrue="1" operator="between">
      <formula>0</formula>
      <formula>20</formula>
    </cfRule>
  </conditionalFormatting>
  <conditionalFormatting sqref="D94:L94">
    <cfRule type="cellIs" dxfId="18" priority="18" stopIfTrue="1" operator="between">
      <formula>0</formula>
      <formula>20</formula>
    </cfRule>
  </conditionalFormatting>
  <conditionalFormatting sqref="D96:L96">
    <cfRule type="cellIs" dxfId="17" priority="17" stopIfTrue="1" operator="between">
      <formula>0</formula>
      <formula>20</formula>
    </cfRule>
  </conditionalFormatting>
  <conditionalFormatting sqref="D98:L98">
    <cfRule type="cellIs" dxfId="16" priority="16" stopIfTrue="1" operator="between">
      <formula>0</formula>
      <formula>20</formula>
    </cfRule>
  </conditionalFormatting>
  <conditionalFormatting sqref="D100:L100">
    <cfRule type="cellIs" dxfId="15" priority="15" stopIfTrue="1" operator="between">
      <formula>0</formula>
      <formula>20</formula>
    </cfRule>
  </conditionalFormatting>
  <conditionalFormatting sqref="D97:L97">
    <cfRule type="cellIs" dxfId="14" priority="14" stopIfTrue="1" operator="between">
      <formula>0</formula>
      <formula>20</formula>
    </cfRule>
  </conditionalFormatting>
  <conditionalFormatting sqref="D95:L95">
    <cfRule type="cellIs" dxfId="13" priority="13" stopIfTrue="1" operator="between">
      <formula>0</formula>
      <formula>20</formula>
    </cfRule>
  </conditionalFormatting>
  <conditionalFormatting sqref="D93:L93">
    <cfRule type="cellIs" dxfId="12" priority="12" stopIfTrue="1" operator="between">
      <formula>0</formula>
      <formula>20</formula>
    </cfRule>
  </conditionalFormatting>
  <conditionalFormatting sqref="D89:L89">
    <cfRule type="cellIs" dxfId="11" priority="11" stopIfTrue="1" operator="between">
      <formula>0</formula>
      <formula>20</formula>
    </cfRule>
  </conditionalFormatting>
  <conditionalFormatting sqref="D82:L82">
    <cfRule type="cellIs" dxfId="10" priority="10" stopIfTrue="1" operator="between">
      <formula>0</formula>
      <formula>20</formula>
    </cfRule>
  </conditionalFormatting>
  <conditionalFormatting sqref="D66:L66">
    <cfRule type="cellIs" dxfId="9" priority="9" stopIfTrue="1" operator="between">
      <formula>0</formula>
      <formula>20</formula>
    </cfRule>
  </conditionalFormatting>
  <conditionalFormatting sqref="D49:L49">
    <cfRule type="cellIs" dxfId="8" priority="8" stopIfTrue="1" operator="between">
      <formula>0</formula>
      <formula>20</formula>
    </cfRule>
  </conditionalFormatting>
  <conditionalFormatting sqref="D47:L47">
    <cfRule type="cellIs" dxfId="7" priority="7" stopIfTrue="1" operator="between">
      <formula>0</formula>
      <formula>20</formula>
    </cfRule>
  </conditionalFormatting>
  <conditionalFormatting sqref="D43:L43">
    <cfRule type="cellIs" dxfId="6" priority="6" stopIfTrue="1" operator="between">
      <formula>0</formula>
      <formula>20</formula>
    </cfRule>
  </conditionalFormatting>
  <conditionalFormatting sqref="D35:L35">
    <cfRule type="cellIs" dxfId="5" priority="5" stopIfTrue="1" operator="between">
      <formula>0</formula>
      <formula>20</formula>
    </cfRule>
  </conditionalFormatting>
  <conditionalFormatting sqref="D24:L24">
    <cfRule type="cellIs" dxfId="4" priority="4" stopIfTrue="1" operator="between">
      <formula>0</formula>
      <formula>20</formula>
    </cfRule>
  </conditionalFormatting>
  <conditionalFormatting sqref="D19:L19">
    <cfRule type="cellIs" dxfId="3" priority="3" stopIfTrue="1" operator="between">
      <formula>0</formula>
      <formula>20</formula>
    </cfRule>
  </conditionalFormatting>
  <conditionalFormatting sqref="D15:L15">
    <cfRule type="cellIs" dxfId="2" priority="2" stopIfTrue="1" operator="between">
      <formula>0</formula>
      <formula>20</formula>
    </cfRule>
  </conditionalFormatting>
  <conditionalFormatting sqref="D7:L7">
    <cfRule type="cellIs" dxfId="1" priority="1" stopIfTrue="1" operator="between">
      <formula>0</formula>
      <formula>20</formula>
    </cfRule>
  </conditionalFormatting>
  <printOptions horizontalCentered="1"/>
  <pageMargins left="0" right="0" top="0.66" bottom="0.66" header="0.5" footer="0.5"/>
  <pageSetup scale="76" fitToHeight="2" orientation="portrait" r:id="rId1"/>
  <headerFooter alignWithMargins="0"/>
  <rowBreaks count="1" manualBreakCount="1">
    <brk id="65" min="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1"/>
  <sheetViews>
    <sheetView zoomScale="70" zoomScaleNormal="70" workbookViewId="0">
      <pane ySplit="7" topLeftCell="A8" activePane="bottomLeft" state="frozen"/>
      <selection pane="bottomLeft" activeCell="B9" sqref="B9"/>
    </sheetView>
  </sheetViews>
  <sheetFormatPr defaultColWidth="8.76171875" defaultRowHeight="14.1" x14ac:dyDescent="0.5"/>
  <cols>
    <col min="1" max="1" width="4.234375" style="77" customWidth="1"/>
    <col min="2" max="2" width="33.37890625" style="106" bestFit="1" customWidth="1"/>
    <col min="3" max="3" width="15.234375" style="69" customWidth="1"/>
    <col min="4" max="4" width="18.47265625" style="64" bestFit="1" customWidth="1"/>
    <col min="5" max="5" width="37.140625" style="64" bestFit="1" customWidth="1"/>
    <col min="6" max="6" width="44.37890625" style="64" customWidth="1"/>
    <col min="7" max="7" width="8" style="65" customWidth="1"/>
    <col min="8" max="8" width="9.234375" style="69" bestFit="1" customWidth="1"/>
    <col min="9" max="10" width="0" style="103" hidden="1" customWidth="1"/>
    <col min="11" max="11" width="8.76171875" style="65"/>
    <col min="12" max="16384" width="8.76171875" style="64"/>
  </cols>
  <sheetData>
    <row r="1" spans="1:11" ht="13.8" x14ac:dyDescent="0.45">
      <c r="A1" s="71" t="s">
        <v>25</v>
      </c>
      <c r="B1" s="71"/>
      <c r="C1" s="62"/>
      <c r="E1" s="63"/>
      <c r="H1" s="102">
        <f>'2.College'!K1</f>
        <v>44546</v>
      </c>
    </row>
    <row r="2" spans="1:11" s="75" customFormat="1" ht="13.8" x14ac:dyDescent="0.45">
      <c r="A2" s="126" t="str">
        <f>'2.College'!E1</f>
        <v>2020-21</v>
      </c>
      <c r="B2" s="71"/>
      <c r="C2" s="73"/>
      <c r="D2" s="74"/>
      <c r="E2" s="74"/>
      <c r="G2" s="76"/>
      <c r="H2" s="69"/>
      <c r="I2" s="103"/>
      <c r="J2" s="103"/>
      <c r="K2" s="76"/>
    </row>
    <row r="3" spans="1:11" ht="13.8" x14ac:dyDescent="0.45">
      <c r="A3" s="66" t="s">
        <v>20</v>
      </c>
      <c r="B3" s="66"/>
      <c r="C3" s="67"/>
      <c r="D3" s="68"/>
      <c r="E3" s="68"/>
    </row>
    <row r="4" spans="1:11" ht="14.25" customHeight="1" x14ac:dyDescent="0.5">
      <c r="C4" s="67"/>
      <c r="D4" s="68"/>
      <c r="E4" s="68"/>
    </row>
    <row r="5" spans="1:11" x14ac:dyDescent="0.5">
      <c r="D5" s="140"/>
      <c r="E5" s="140"/>
      <c r="F5" s="140"/>
      <c r="G5" s="140"/>
      <c r="H5" s="140"/>
    </row>
    <row r="6" spans="1:11" ht="13.8" x14ac:dyDescent="0.45">
      <c r="A6" s="141" t="s">
        <v>21</v>
      </c>
      <c r="B6" s="141"/>
      <c r="C6" s="141"/>
      <c r="D6" s="142" t="s">
        <v>33</v>
      </c>
      <c r="E6" s="142"/>
      <c r="F6" s="142"/>
      <c r="G6" s="142"/>
      <c r="H6" s="142"/>
    </row>
    <row r="7" spans="1:11" s="78" customFormat="1" ht="24.6" x14ac:dyDescent="0.45">
      <c r="A7" s="79"/>
      <c r="B7" s="107" t="s">
        <v>32</v>
      </c>
      <c r="C7" s="80" t="s">
        <v>22</v>
      </c>
      <c r="D7" s="81" t="s">
        <v>23</v>
      </c>
      <c r="E7" s="81" t="s">
        <v>5</v>
      </c>
      <c r="F7" s="81" t="s">
        <v>24</v>
      </c>
      <c r="G7" s="82" t="s">
        <v>31</v>
      </c>
      <c r="H7" s="80" t="s">
        <v>132</v>
      </c>
      <c r="I7" s="104"/>
      <c r="J7" s="104"/>
      <c r="K7" s="125"/>
    </row>
    <row r="8" spans="1:11" x14ac:dyDescent="0.5">
      <c r="A8" s="83" t="s">
        <v>166</v>
      </c>
      <c r="B8" s="108"/>
      <c r="C8" s="84"/>
      <c r="D8" s="86"/>
      <c r="E8" s="86"/>
      <c r="F8" s="86"/>
      <c r="G8" s="87"/>
      <c r="H8" s="105"/>
      <c r="J8" s="103" t="s">
        <v>112</v>
      </c>
    </row>
    <row r="9" spans="1:11" x14ac:dyDescent="0.5">
      <c r="A9" s="89"/>
      <c r="B9" s="109" t="s">
        <v>168</v>
      </c>
      <c r="C9" s="92">
        <v>1.0102</v>
      </c>
      <c r="D9" s="110" t="s">
        <v>389</v>
      </c>
      <c r="E9" s="119" t="s">
        <v>416</v>
      </c>
      <c r="F9" s="110" t="s">
        <v>417</v>
      </c>
      <c r="G9" s="120">
        <v>36.5</v>
      </c>
      <c r="H9" s="111">
        <v>1.0103</v>
      </c>
      <c r="I9" s="103" t="s">
        <v>390</v>
      </c>
      <c r="J9" s="103" t="s">
        <v>35</v>
      </c>
    </row>
    <row r="10" spans="1:11" x14ac:dyDescent="0.5">
      <c r="A10" s="90"/>
      <c r="B10" s="112"/>
      <c r="C10" s="93"/>
      <c r="D10" s="113" t="s">
        <v>375</v>
      </c>
      <c r="E10" s="121" t="s">
        <v>418</v>
      </c>
      <c r="F10" s="113" t="s">
        <v>419</v>
      </c>
      <c r="G10" s="122">
        <v>24</v>
      </c>
      <c r="H10" s="114">
        <v>1.0103</v>
      </c>
      <c r="I10" s="103" t="s">
        <v>135</v>
      </c>
    </row>
    <row r="11" spans="1:11" x14ac:dyDescent="0.5">
      <c r="A11" s="90"/>
      <c r="B11" s="112"/>
      <c r="C11" s="93"/>
      <c r="D11" s="113" t="s">
        <v>400</v>
      </c>
      <c r="E11" s="121" t="s">
        <v>420</v>
      </c>
      <c r="F11" s="113" t="s">
        <v>421</v>
      </c>
      <c r="G11" s="122">
        <v>20</v>
      </c>
      <c r="H11" s="114">
        <v>1.0103</v>
      </c>
      <c r="I11" s="103" t="s">
        <v>137</v>
      </c>
    </row>
    <row r="12" spans="1:11" x14ac:dyDescent="0.5">
      <c r="A12" s="90"/>
      <c r="B12" s="112"/>
      <c r="C12" s="93"/>
      <c r="D12" s="113" t="s">
        <v>398</v>
      </c>
      <c r="E12" s="121" t="s">
        <v>422</v>
      </c>
      <c r="F12" s="113" t="s">
        <v>423</v>
      </c>
      <c r="G12" s="122">
        <v>13.71</v>
      </c>
      <c r="H12" s="114">
        <v>1.0103</v>
      </c>
      <c r="I12" s="103" t="s">
        <v>139</v>
      </c>
    </row>
    <row r="13" spans="1:11" x14ac:dyDescent="0.5">
      <c r="A13" s="91"/>
      <c r="B13" s="115"/>
      <c r="C13" s="94"/>
      <c r="D13" s="116" t="s">
        <v>367</v>
      </c>
      <c r="E13" s="123" t="s">
        <v>424</v>
      </c>
      <c r="F13" s="116" t="s">
        <v>425</v>
      </c>
      <c r="G13" s="124">
        <v>14</v>
      </c>
      <c r="H13" s="117">
        <v>1.0103</v>
      </c>
      <c r="I13" s="103" t="s">
        <v>162</v>
      </c>
    </row>
    <row r="14" spans="1:11" x14ac:dyDescent="0.5">
      <c r="A14" s="90"/>
      <c r="B14" s="112" t="s">
        <v>170</v>
      </c>
      <c r="C14" s="93">
        <v>14.030099999999999</v>
      </c>
      <c r="D14" s="113" t="s">
        <v>389</v>
      </c>
      <c r="E14" s="121" t="s">
        <v>416</v>
      </c>
      <c r="F14" s="113" t="s">
        <v>426</v>
      </c>
      <c r="G14" s="122">
        <v>29.7</v>
      </c>
      <c r="H14" s="114">
        <v>14.030099999999999</v>
      </c>
      <c r="I14" s="103" t="s">
        <v>390</v>
      </c>
      <c r="J14" s="103" t="s">
        <v>36</v>
      </c>
    </row>
    <row r="15" spans="1:11" x14ac:dyDescent="0.5">
      <c r="A15" s="90"/>
      <c r="B15" s="112"/>
      <c r="C15" s="93"/>
      <c r="D15" s="113" t="s">
        <v>396</v>
      </c>
      <c r="E15" s="121" t="s">
        <v>427</v>
      </c>
      <c r="F15" s="113" t="s">
        <v>428</v>
      </c>
      <c r="G15" s="122">
        <v>16</v>
      </c>
      <c r="H15" s="114">
        <v>14.030099999999999</v>
      </c>
      <c r="I15" s="103" t="s">
        <v>136</v>
      </c>
    </row>
    <row r="16" spans="1:11" x14ac:dyDescent="0.5">
      <c r="A16" s="90"/>
      <c r="B16" s="112"/>
      <c r="C16" s="93"/>
      <c r="D16" s="113" t="s">
        <v>367</v>
      </c>
      <c r="E16" s="121" t="s">
        <v>424</v>
      </c>
      <c r="F16" s="113" t="s">
        <v>429</v>
      </c>
      <c r="G16" s="122">
        <v>22</v>
      </c>
      <c r="H16" s="114">
        <v>14.030099999999999</v>
      </c>
      <c r="I16" s="103" t="s">
        <v>162</v>
      </c>
    </row>
    <row r="17" spans="1:10" x14ac:dyDescent="0.5">
      <c r="A17" s="89"/>
      <c r="B17" s="109" t="s">
        <v>172</v>
      </c>
      <c r="C17" s="92">
        <v>1.0901000000000001</v>
      </c>
      <c r="D17" s="110" t="s">
        <v>389</v>
      </c>
      <c r="E17" s="119" t="s">
        <v>416</v>
      </c>
      <c r="F17" s="110" t="s">
        <v>430</v>
      </c>
      <c r="G17" s="120">
        <v>25.88</v>
      </c>
      <c r="H17" s="111">
        <v>1.0901000000000001</v>
      </c>
      <c r="I17" s="103" t="s">
        <v>390</v>
      </c>
      <c r="J17" s="103" t="s">
        <v>37</v>
      </c>
    </row>
    <row r="18" spans="1:10" x14ac:dyDescent="0.5">
      <c r="A18" s="90"/>
      <c r="B18" s="112"/>
      <c r="C18" s="93"/>
      <c r="D18" s="113" t="s">
        <v>400</v>
      </c>
      <c r="E18" s="121" t="s">
        <v>431</v>
      </c>
      <c r="F18" s="113" t="s">
        <v>432</v>
      </c>
      <c r="G18" s="122">
        <v>26.17</v>
      </c>
      <c r="H18" s="114">
        <v>1.0901000000000001</v>
      </c>
      <c r="I18" s="103" t="s">
        <v>137</v>
      </c>
    </row>
    <row r="19" spans="1:10" x14ac:dyDescent="0.5">
      <c r="A19" s="90"/>
      <c r="B19" s="112"/>
      <c r="C19" s="93"/>
      <c r="D19" s="113" t="s">
        <v>413</v>
      </c>
      <c r="E19" s="121" t="s">
        <v>433</v>
      </c>
      <c r="F19" s="113" t="s">
        <v>434</v>
      </c>
      <c r="G19" s="122">
        <v>26</v>
      </c>
      <c r="H19" s="114">
        <v>1.0901000000000001</v>
      </c>
      <c r="I19" s="103" t="s">
        <v>138</v>
      </c>
    </row>
    <row r="20" spans="1:10" x14ac:dyDescent="0.5">
      <c r="A20" s="90"/>
      <c r="B20" s="112"/>
      <c r="C20" s="93"/>
      <c r="D20" s="113" t="s">
        <v>413</v>
      </c>
      <c r="E20" s="121" t="s">
        <v>433</v>
      </c>
      <c r="F20" s="113" t="s">
        <v>430</v>
      </c>
      <c r="G20" s="122">
        <v>1</v>
      </c>
      <c r="H20" s="114">
        <v>1.0901000000000001</v>
      </c>
      <c r="I20" s="103" t="s">
        <v>138</v>
      </c>
    </row>
    <row r="21" spans="1:10" x14ac:dyDescent="0.5">
      <c r="A21" s="90"/>
      <c r="B21" s="112"/>
      <c r="C21" s="93"/>
      <c r="D21" s="113" t="s">
        <v>398</v>
      </c>
      <c r="E21" s="121" t="s">
        <v>435</v>
      </c>
      <c r="F21" s="113" t="s">
        <v>436</v>
      </c>
      <c r="G21" s="122">
        <v>26.55</v>
      </c>
      <c r="H21" s="114">
        <v>26.010100000000001</v>
      </c>
      <c r="I21" s="103" t="s">
        <v>139</v>
      </c>
    </row>
    <row r="22" spans="1:10" x14ac:dyDescent="0.5">
      <c r="A22" s="91"/>
      <c r="B22" s="115"/>
      <c r="C22" s="94"/>
      <c r="D22" s="116" t="s">
        <v>367</v>
      </c>
      <c r="E22" s="123" t="s">
        <v>424</v>
      </c>
      <c r="F22" s="116" t="s">
        <v>432</v>
      </c>
      <c r="G22" s="124">
        <v>37</v>
      </c>
      <c r="H22" s="117">
        <v>1.0901000000000001</v>
      </c>
      <c r="I22" s="103" t="s">
        <v>162</v>
      </c>
    </row>
    <row r="23" spans="1:10" x14ac:dyDescent="0.5">
      <c r="A23" s="90"/>
      <c r="B23" s="112" t="s">
        <v>174</v>
      </c>
      <c r="C23" s="93">
        <v>1.1102000000000001</v>
      </c>
      <c r="D23" s="113" t="s">
        <v>389</v>
      </c>
      <c r="E23" s="121" t="s">
        <v>416</v>
      </c>
      <c r="F23" s="113" t="s">
        <v>437</v>
      </c>
      <c r="G23" s="122">
        <v>30.45</v>
      </c>
      <c r="H23" s="114">
        <v>1.1102000000000001</v>
      </c>
      <c r="I23" s="103" t="s">
        <v>390</v>
      </c>
      <c r="J23" s="103" t="s">
        <v>38</v>
      </c>
    </row>
    <row r="24" spans="1:10" x14ac:dyDescent="0.5">
      <c r="A24" s="90"/>
      <c r="B24" s="112"/>
      <c r="C24" s="93"/>
      <c r="D24" s="113" t="s">
        <v>389</v>
      </c>
      <c r="E24" s="121" t="s">
        <v>416</v>
      </c>
      <c r="F24" s="113" t="s">
        <v>438</v>
      </c>
      <c r="G24" s="122">
        <v>29.45</v>
      </c>
      <c r="H24" s="114">
        <v>26.030100000000001</v>
      </c>
      <c r="I24" s="103" t="s">
        <v>134</v>
      </c>
    </row>
    <row r="25" spans="1:10" x14ac:dyDescent="0.5">
      <c r="A25" s="90"/>
      <c r="B25" s="112"/>
      <c r="C25" s="93"/>
      <c r="D25" s="113" t="s">
        <v>389</v>
      </c>
      <c r="E25" s="121" t="s">
        <v>416</v>
      </c>
      <c r="F25" s="113" t="s">
        <v>439</v>
      </c>
      <c r="G25" s="122">
        <v>18.5</v>
      </c>
      <c r="H25" s="114">
        <v>26.0702</v>
      </c>
      <c r="I25" s="103" t="s">
        <v>134</v>
      </c>
    </row>
    <row r="26" spans="1:10" x14ac:dyDescent="0.5">
      <c r="A26" s="90"/>
      <c r="B26" s="112"/>
      <c r="C26" s="93"/>
      <c r="D26" s="113" t="s">
        <v>375</v>
      </c>
      <c r="E26" s="121" t="s">
        <v>418</v>
      </c>
      <c r="F26" s="113" t="s">
        <v>440</v>
      </c>
      <c r="G26" s="122">
        <v>42</v>
      </c>
      <c r="H26" s="114">
        <v>1.1201000000000001</v>
      </c>
      <c r="I26" s="103" t="s">
        <v>135</v>
      </c>
    </row>
    <row r="27" spans="1:10" x14ac:dyDescent="0.5">
      <c r="A27" s="90"/>
      <c r="B27" s="112"/>
      <c r="C27" s="93"/>
      <c r="D27" s="113" t="s">
        <v>375</v>
      </c>
      <c r="E27" s="121" t="s">
        <v>441</v>
      </c>
      <c r="F27" s="113" t="s">
        <v>442</v>
      </c>
      <c r="G27" s="122">
        <v>19</v>
      </c>
      <c r="H27" s="114">
        <v>26.030100000000001</v>
      </c>
      <c r="I27" s="103" t="s">
        <v>135</v>
      </c>
    </row>
    <row r="28" spans="1:10" x14ac:dyDescent="0.5">
      <c r="A28" s="90"/>
      <c r="B28" s="112"/>
      <c r="C28" s="93"/>
      <c r="D28" s="113" t="s">
        <v>377</v>
      </c>
      <c r="E28" s="121" t="s">
        <v>443</v>
      </c>
      <c r="F28" s="113" t="s">
        <v>444</v>
      </c>
      <c r="G28" s="122">
        <v>20</v>
      </c>
      <c r="H28" s="114">
        <v>1.1102000000000001</v>
      </c>
      <c r="I28" s="103" t="s">
        <v>140</v>
      </c>
    </row>
    <row r="29" spans="1:10" x14ac:dyDescent="0.5">
      <c r="A29" s="90"/>
      <c r="B29" s="112"/>
      <c r="C29" s="93"/>
      <c r="D29" s="113" t="s">
        <v>413</v>
      </c>
      <c r="E29" s="121" t="s">
        <v>433</v>
      </c>
      <c r="F29" s="113" t="s">
        <v>437</v>
      </c>
      <c r="G29" s="122">
        <v>15.25</v>
      </c>
      <c r="H29" s="114">
        <v>1.1102000000000001</v>
      </c>
      <c r="I29" s="103" t="s">
        <v>138</v>
      </c>
    </row>
    <row r="30" spans="1:10" x14ac:dyDescent="0.5">
      <c r="A30" s="90"/>
      <c r="B30" s="112"/>
      <c r="C30" s="93"/>
      <c r="D30" s="113" t="s">
        <v>367</v>
      </c>
      <c r="E30" s="121" t="s">
        <v>424</v>
      </c>
      <c r="F30" s="113" t="s">
        <v>437</v>
      </c>
      <c r="G30" s="122">
        <v>36</v>
      </c>
      <c r="H30" s="114">
        <v>1.1102000000000001</v>
      </c>
      <c r="I30" s="103" t="s">
        <v>162</v>
      </c>
    </row>
    <row r="31" spans="1:10" x14ac:dyDescent="0.5">
      <c r="A31" s="91"/>
      <c r="B31" s="115"/>
      <c r="C31" s="94"/>
      <c r="D31" s="116" t="s">
        <v>367</v>
      </c>
      <c r="E31" s="123" t="s">
        <v>424</v>
      </c>
      <c r="F31" s="116" t="s">
        <v>439</v>
      </c>
      <c r="G31" s="124">
        <v>7</v>
      </c>
      <c r="H31" s="117">
        <v>26.0702</v>
      </c>
      <c r="I31" s="103" t="s">
        <v>162</v>
      </c>
    </row>
    <row r="32" spans="1:10" x14ac:dyDescent="0.5">
      <c r="A32" s="89"/>
      <c r="B32" s="109" t="s">
        <v>176</v>
      </c>
      <c r="C32" s="92">
        <v>19.0501</v>
      </c>
      <c r="D32" s="110" t="s">
        <v>389</v>
      </c>
      <c r="E32" s="119" t="s">
        <v>416</v>
      </c>
      <c r="F32" s="110" t="s">
        <v>445</v>
      </c>
      <c r="G32" s="120">
        <v>19.5</v>
      </c>
      <c r="H32" s="111">
        <v>1.1001000000000001</v>
      </c>
      <c r="I32" s="103" t="s">
        <v>390</v>
      </c>
      <c r="J32" s="103" t="s">
        <v>39</v>
      </c>
    </row>
    <row r="33" spans="1:10" x14ac:dyDescent="0.5">
      <c r="A33" s="90"/>
      <c r="B33" s="112"/>
      <c r="C33" s="93"/>
      <c r="D33" s="113" t="s">
        <v>389</v>
      </c>
      <c r="E33" s="121" t="s">
        <v>446</v>
      </c>
      <c r="F33" s="113" t="s">
        <v>447</v>
      </c>
      <c r="G33" s="122">
        <v>16.2</v>
      </c>
      <c r="H33" s="114">
        <v>19.0501</v>
      </c>
      <c r="I33" s="103" t="s">
        <v>134</v>
      </c>
    </row>
    <row r="34" spans="1:10" x14ac:dyDescent="0.5">
      <c r="A34" s="90"/>
      <c r="B34" s="112"/>
      <c r="C34" s="93"/>
      <c r="D34" s="113" t="s">
        <v>375</v>
      </c>
      <c r="E34" s="121" t="s">
        <v>418</v>
      </c>
      <c r="F34" s="113" t="s">
        <v>448</v>
      </c>
      <c r="G34" s="122">
        <v>20</v>
      </c>
      <c r="H34" s="114">
        <v>1.1001000000000001</v>
      </c>
      <c r="I34" s="103" t="s">
        <v>135</v>
      </c>
    </row>
    <row r="35" spans="1:10" x14ac:dyDescent="0.5">
      <c r="A35" s="90"/>
      <c r="B35" s="112"/>
      <c r="C35" s="93"/>
      <c r="D35" s="113" t="s">
        <v>377</v>
      </c>
      <c r="E35" s="121" t="s">
        <v>443</v>
      </c>
      <c r="F35" s="113" t="s">
        <v>449</v>
      </c>
      <c r="G35" s="122">
        <v>22</v>
      </c>
      <c r="H35" s="114">
        <v>30.190100000000001</v>
      </c>
      <c r="I35" s="103" t="s">
        <v>140</v>
      </c>
    </row>
    <row r="36" spans="1:10" x14ac:dyDescent="0.5">
      <c r="A36" s="90"/>
      <c r="B36" s="112"/>
      <c r="C36" s="93"/>
      <c r="D36" s="113" t="s">
        <v>400</v>
      </c>
      <c r="E36" s="121" t="s">
        <v>450</v>
      </c>
      <c r="F36" s="113" t="s">
        <v>451</v>
      </c>
      <c r="G36" s="122">
        <v>15.41</v>
      </c>
      <c r="H36" s="114">
        <v>1.1001000000000001</v>
      </c>
      <c r="I36" s="103" t="s">
        <v>137</v>
      </c>
    </row>
    <row r="37" spans="1:10" x14ac:dyDescent="0.5">
      <c r="A37" s="90"/>
      <c r="B37" s="112"/>
      <c r="C37" s="93"/>
      <c r="D37" s="113" t="s">
        <v>413</v>
      </c>
      <c r="E37" s="121" t="s">
        <v>433</v>
      </c>
      <c r="F37" s="113" t="s">
        <v>452</v>
      </c>
      <c r="G37" s="122">
        <v>7</v>
      </c>
      <c r="H37" s="114">
        <v>1.1001000000000001</v>
      </c>
      <c r="I37" s="103" t="s">
        <v>138</v>
      </c>
    </row>
    <row r="38" spans="1:10" x14ac:dyDescent="0.5">
      <c r="A38" s="90"/>
      <c r="B38" s="112"/>
      <c r="C38" s="93"/>
      <c r="D38" s="113" t="s">
        <v>367</v>
      </c>
      <c r="E38" s="121" t="s">
        <v>424</v>
      </c>
      <c r="F38" s="113" t="s">
        <v>453</v>
      </c>
      <c r="G38" s="122">
        <v>12</v>
      </c>
      <c r="H38" s="114">
        <v>1.1001000000000001</v>
      </c>
      <c r="I38" s="103" t="s">
        <v>162</v>
      </c>
    </row>
    <row r="39" spans="1:10" x14ac:dyDescent="0.5">
      <c r="A39" s="90"/>
      <c r="B39" s="112"/>
      <c r="C39" s="93"/>
      <c r="D39" s="113" t="s">
        <v>381</v>
      </c>
      <c r="E39" s="121" t="s">
        <v>454</v>
      </c>
      <c r="F39" s="113" t="s">
        <v>455</v>
      </c>
      <c r="G39" s="122">
        <v>17</v>
      </c>
      <c r="H39" s="114">
        <v>1.1001000000000001</v>
      </c>
      <c r="I39" s="103" t="s">
        <v>141</v>
      </c>
    </row>
    <row r="40" spans="1:10" x14ac:dyDescent="0.5">
      <c r="A40" s="89"/>
      <c r="B40" s="109" t="s">
        <v>178</v>
      </c>
      <c r="C40" s="92">
        <v>19.070699999999999</v>
      </c>
      <c r="D40" s="110" t="s">
        <v>400</v>
      </c>
      <c r="E40" s="119" t="s">
        <v>420</v>
      </c>
      <c r="F40" s="110" t="s">
        <v>456</v>
      </c>
      <c r="G40" s="120">
        <v>31.6</v>
      </c>
      <c r="H40" s="111">
        <v>19.010100000000001</v>
      </c>
      <c r="I40" s="103" t="s">
        <v>401</v>
      </c>
      <c r="J40" s="103" t="s">
        <v>163</v>
      </c>
    </row>
    <row r="41" spans="1:10" x14ac:dyDescent="0.5">
      <c r="A41" s="90"/>
      <c r="B41" s="112"/>
      <c r="C41" s="93"/>
      <c r="D41" s="113" t="s">
        <v>413</v>
      </c>
      <c r="E41" s="121" t="s">
        <v>457</v>
      </c>
      <c r="F41" s="113" t="s">
        <v>458</v>
      </c>
      <c r="G41" s="122">
        <v>13</v>
      </c>
      <c r="H41" s="114">
        <v>19.0701</v>
      </c>
      <c r="I41" s="103" t="s">
        <v>138</v>
      </c>
    </row>
    <row r="42" spans="1:10" x14ac:dyDescent="0.5">
      <c r="A42" s="91"/>
      <c r="B42" s="115"/>
      <c r="C42" s="94"/>
      <c r="D42" s="116" t="s">
        <v>367</v>
      </c>
      <c r="E42" s="123" t="s">
        <v>459</v>
      </c>
      <c r="F42" s="116" t="s">
        <v>460</v>
      </c>
      <c r="G42" s="124">
        <v>20</v>
      </c>
      <c r="H42" s="117">
        <v>19.0701</v>
      </c>
      <c r="I42" s="103" t="s">
        <v>162</v>
      </c>
    </row>
    <row r="43" spans="1:10" x14ac:dyDescent="0.5">
      <c r="A43" s="89"/>
      <c r="B43" s="109" t="s">
        <v>180</v>
      </c>
      <c r="C43" s="92">
        <v>3.9998999999999998</v>
      </c>
      <c r="D43" s="110" t="s">
        <v>389</v>
      </c>
      <c r="E43" s="119" t="s">
        <v>416</v>
      </c>
      <c r="F43" s="110" t="s">
        <v>461</v>
      </c>
      <c r="G43" s="120">
        <v>28</v>
      </c>
      <c r="H43" s="111">
        <v>3.0501</v>
      </c>
      <c r="I43" s="103" t="s">
        <v>390</v>
      </c>
      <c r="J43" s="103" t="s">
        <v>150</v>
      </c>
    </row>
    <row r="44" spans="1:10" x14ac:dyDescent="0.5">
      <c r="A44" s="90"/>
      <c r="B44" s="112"/>
      <c r="C44" s="93"/>
      <c r="D44" s="113" t="s">
        <v>375</v>
      </c>
      <c r="E44" s="121" t="s">
        <v>418</v>
      </c>
      <c r="F44" s="113" t="s">
        <v>462</v>
      </c>
      <c r="G44" s="122">
        <v>25</v>
      </c>
      <c r="H44" s="114">
        <v>3.0600999999999998</v>
      </c>
      <c r="I44" s="103" t="s">
        <v>135</v>
      </c>
    </row>
    <row r="45" spans="1:10" x14ac:dyDescent="0.5">
      <c r="A45" s="90"/>
      <c r="B45" s="112"/>
      <c r="C45" s="93"/>
      <c r="D45" s="113" t="s">
        <v>375</v>
      </c>
      <c r="E45" s="121" t="s">
        <v>418</v>
      </c>
      <c r="F45" s="113" t="s">
        <v>463</v>
      </c>
      <c r="G45" s="122">
        <v>13</v>
      </c>
      <c r="H45" s="114">
        <v>3.0501</v>
      </c>
      <c r="I45" s="103" t="s">
        <v>135</v>
      </c>
    </row>
    <row r="46" spans="1:10" x14ac:dyDescent="0.5">
      <c r="A46" s="90"/>
      <c r="B46" s="112"/>
      <c r="C46" s="93"/>
      <c r="D46" s="113" t="s">
        <v>413</v>
      </c>
      <c r="E46" s="121" t="s">
        <v>433</v>
      </c>
      <c r="F46" s="113" t="s">
        <v>464</v>
      </c>
      <c r="G46" s="122">
        <v>18</v>
      </c>
      <c r="H46" s="114">
        <v>3.0600999999999998</v>
      </c>
      <c r="I46" s="103" t="s">
        <v>138</v>
      </c>
    </row>
    <row r="47" spans="1:10" x14ac:dyDescent="0.5">
      <c r="A47" s="90"/>
      <c r="B47" s="112"/>
      <c r="C47" s="93"/>
      <c r="D47" s="113" t="s">
        <v>367</v>
      </c>
      <c r="E47" s="121" t="s">
        <v>424</v>
      </c>
      <c r="F47" s="113" t="s">
        <v>465</v>
      </c>
      <c r="G47" s="122">
        <v>17</v>
      </c>
      <c r="H47" s="114">
        <v>3.0101</v>
      </c>
      <c r="I47" s="103" t="s">
        <v>162</v>
      </c>
    </row>
    <row r="48" spans="1:10" x14ac:dyDescent="0.5">
      <c r="A48" s="91"/>
      <c r="B48" s="115"/>
      <c r="C48" s="94"/>
      <c r="D48" s="116" t="s">
        <v>373</v>
      </c>
      <c r="E48" s="123" t="s">
        <v>466</v>
      </c>
      <c r="F48" s="116" t="s">
        <v>467</v>
      </c>
      <c r="G48" s="124">
        <v>37.19</v>
      </c>
      <c r="H48" s="117">
        <v>3.0101</v>
      </c>
      <c r="I48" s="103" t="s">
        <v>144</v>
      </c>
    </row>
    <row r="49" spans="1:10" x14ac:dyDescent="0.5">
      <c r="A49" s="83" t="s">
        <v>182</v>
      </c>
      <c r="B49" s="108"/>
      <c r="C49" s="84"/>
      <c r="D49" s="85"/>
      <c r="E49" s="85"/>
      <c r="F49" s="85"/>
      <c r="G49" s="88"/>
      <c r="H49" s="118"/>
      <c r="J49" s="103" t="s">
        <v>113</v>
      </c>
    </row>
    <row r="50" spans="1:10" x14ac:dyDescent="0.5">
      <c r="A50" s="90"/>
      <c r="B50" s="109" t="s">
        <v>184</v>
      </c>
      <c r="C50" s="92">
        <v>52.030099999999997</v>
      </c>
      <c r="D50" s="110" t="s">
        <v>394</v>
      </c>
      <c r="E50" s="119" t="s">
        <v>468</v>
      </c>
      <c r="F50" s="110" t="s">
        <v>469</v>
      </c>
      <c r="G50" s="120">
        <v>25</v>
      </c>
      <c r="H50" s="111">
        <v>52.030099999999997</v>
      </c>
      <c r="I50" s="103" t="s">
        <v>395</v>
      </c>
      <c r="J50" s="103" t="s">
        <v>40</v>
      </c>
    </row>
    <row r="51" spans="1:10" x14ac:dyDescent="0.5">
      <c r="A51" s="90"/>
      <c r="B51" s="115"/>
      <c r="C51" s="94"/>
      <c r="D51" s="116" t="s">
        <v>398</v>
      </c>
      <c r="E51" s="123" t="s">
        <v>470</v>
      </c>
      <c r="F51" s="116" t="s">
        <v>471</v>
      </c>
      <c r="G51" s="124">
        <v>71.5</v>
      </c>
      <c r="H51" s="117">
        <v>52.020099999999999</v>
      </c>
      <c r="I51" s="103" t="s">
        <v>139</v>
      </c>
    </row>
    <row r="52" spans="1:10" x14ac:dyDescent="0.5">
      <c r="A52" s="89"/>
      <c r="B52" s="109" t="s">
        <v>186</v>
      </c>
      <c r="C52" s="92">
        <v>52.020099999999999</v>
      </c>
      <c r="D52" s="110" t="s">
        <v>394</v>
      </c>
      <c r="E52" s="119" t="s">
        <v>468</v>
      </c>
      <c r="F52" s="110" t="s">
        <v>472</v>
      </c>
      <c r="G52" s="120">
        <v>38</v>
      </c>
      <c r="H52" s="111">
        <v>52.010100000000001</v>
      </c>
      <c r="I52" s="103" t="s">
        <v>395</v>
      </c>
      <c r="J52" s="103" t="s">
        <v>41</v>
      </c>
    </row>
    <row r="53" spans="1:10" x14ac:dyDescent="0.5">
      <c r="A53" s="90"/>
      <c r="B53" s="112"/>
      <c r="C53" s="93"/>
      <c r="D53" s="113" t="s">
        <v>394</v>
      </c>
      <c r="E53" s="121" t="s">
        <v>468</v>
      </c>
      <c r="F53" s="113" t="s">
        <v>473</v>
      </c>
      <c r="G53" s="122">
        <v>17</v>
      </c>
      <c r="H53" s="114">
        <v>52.020099999999999</v>
      </c>
      <c r="I53" s="103" t="s">
        <v>143</v>
      </c>
    </row>
    <row r="54" spans="1:10" x14ac:dyDescent="0.5">
      <c r="A54" s="90"/>
      <c r="B54" s="112"/>
      <c r="C54" s="93"/>
      <c r="D54" s="113" t="s">
        <v>394</v>
      </c>
      <c r="E54" s="121" t="s">
        <v>468</v>
      </c>
      <c r="F54" s="113" t="s">
        <v>474</v>
      </c>
      <c r="G54" s="122">
        <v>20</v>
      </c>
      <c r="H54" s="114">
        <v>52.140099999999997</v>
      </c>
      <c r="I54" s="103" t="s">
        <v>143</v>
      </c>
    </row>
    <row r="55" spans="1:10" x14ac:dyDescent="0.5">
      <c r="A55" s="90"/>
      <c r="B55" s="112"/>
      <c r="C55" s="93"/>
      <c r="D55" s="113" t="s">
        <v>377</v>
      </c>
      <c r="E55" s="121" t="s">
        <v>475</v>
      </c>
      <c r="F55" s="113" t="s">
        <v>476</v>
      </c>
      <c r="G55" s="122">
        <v>14</v>
      </c>
      <c r="H55" s="114">
        <v>52.120100000000001</v>
      </c>
      <c r="I55" s="103" t="s">
        <v>140</v>
      </c>
    </row>
    <row r="56" spans="1:10" x14ac:dyDescent="0.5">
      <c r="A56" s="90"/>
      <c r="B56" s="112"/>
      <c r="C56" s="93"/>
      <c r="D56" s="113" t="s">
        <v>377</v>
      </c>
      <c r="E56" s="121" t="s">
        <v>475</v>
      </c>
      <c r="F56" s="113" t="s">
        <v>477</v>
      </c>
      <c r="G56" s="122">
        <v>13</v>
      </c>
      <c r="H56" s="114">
        <v>52.140099999999997</v>
      </c>
      <c r="I56" s="103" t="s">
        <v>140</v>
      </c>
    </row>
    <row r="57" spans="1:10" x14ac:dyDescent="0.5">
      <c r="A57" s="90"/>
      <c r="B57" s="112"/>
      <c r="C57" s="93"/>
      <c r="D57" s="113" t="s">
        <v>377</v>
      </c>
      <c r="E57" s="121" t="s">
        <v>475</v>
      </c>
      <c r="F57" s="113" t="s">
        <v>478</v>
      </c>
      <c r="G57" s="122">
        <v>10</v>
      </c>
      <c r="H57" s="114">
        <v>52.020499999999998</v>
      </c>
      <c r="I57" s="103" t="s">
        <v>140</v>
      </c>
    </row>
    <row r="58" spans="1:10" x14ac:dyDescent="0.5">
      <c r="A58" s="90"/>
      <c r="B58" s="112"/>
      <c r="C58" s="93"/>
      <c r="D58" s="113" t="s">
        <v>413</v>
      </c>
      <c r="E58" s="121" t="s">
        <v>479</v>
      </c>
      <c r="F58" s="113" t="s">
        <v>480</v>
      </c>
      <c r="G58" s="122">
        <v>14</v>
      </c>
      <c r="H58" s="114">
        <v>52.020099999999999</v>
      </c>
      <c r="I58" s="103" t="s">
        <v>138</v>
      </c>
    </row>
    <row r="59" spans="1:10" x14ac:dyDescent="0.5">
      <c r="A59" s="90"/>
      <c r="B59" s="112"/>
      <c r="C59" s="93"/>
      <c r="D59" s="113" t="s">
        <v>398</v>
      </c>
      <c r="E59" s="121" t="s">
        <v>470</v>
      </c>
      <c r="F59" s="113" t="s">
        <v>471</v>
      </c>
      <c r="G59" s="122">
        <v>71.5</v>
      </c>
      <c r="H59" s="114">
        <v>52.020099999999999</v>
      </c>
      <c r="I59" s="103" t="s">
        <v>139</v>
      </c>
    </row>
    <row r="60" spans="1:10" x14ac:dyDescent="0.5">
      <c r="A60" s="89"/>
      <c r="B60" s="109" t="s">
        <v>188</v>
      </c>
      <c r="C60" s="92">
        <v>52.080100000000002</v>
      </c>
      <c r="D60" s="110" t="s">
        <v>371</v>
      </c>
      <c r="E60" s="119" t="s">
        <v>481</v>
      </c>
      <c r="F60" s="110" t="s">
        <v>482</v>
      </c>
      <c r="G60" s="120">
        <v>14</v>
      </c>
      <c r="H60" s="111">
        <v>52.080100000000002</v>
      </c>
      <c r="I60" s="103" t="s">
        <v>372</v>
      </c>
      <c r="J60" s="103" t="s">
        <v>42</v>
      </c>
    </row>
    <row r="61" spans="1:10" x14ac:dyDescent="0.5">
      <c r="A61" s="91"/>
      <c r="B61" s="115"/>
      <c r="C61" s="94"/>
      <c r="D61" s="116" t="s">
        <v>394</v>
      </c>
      <c r="E61" s="123" t="s">
        <v>468</v>
      </c>
      <c r="F61" s="116" t="s">
        <v>483</v>
      </c>
      <c r="G61" s="124">
        <v>24</v>
      </c>
      <c r="H61" s="117">
        <v>52.080100000000002</v>
      </c>
      <c r="I61" s="103" t="s">
        <v>143</v>
      </c>
    </row>
    <row r="62" spans="1:10" x14ac:dyDescent="0.5">
      <c r="A62" s="83" t="s">
        <v>190</v>
      </c>
      <c r="B62" s="108"/>
      <c r="C62" s="84"/>
      <c r="D62" s="85"/>
      <c r="E62" s="85"/>
      <c r="F62" s="85"/>
      <c r="G62" s="88"/>
      <c r="H62" s="118"/>
      <c r="J62" s="103" t="s">
        <v>114</v>
      </c>
    </row>
    <row r="63" spans="1:10" x14ac:dyDescent="0.5">
      <c r="A63" s="89"/>
      <c r="B63" s="109" t="s">
        <v>192</v>
      </c>
      <c r="C63" s="92">
        <v>13.030099999999999</v>
      </c>
      <c r="D63" s="110" t="s">
        <v>363</v>
      </c>
      <c r="E63" s="119" t="s">
        <v>484</v>
      </c>
      <c r="F63" s="110" t="s">
        <v>484</v>
      </c>
      <c r="G63" s="120">
        <v>82</v>
      </c>
      <c r="H63" s="111">
        <v>13.0101</v>
      </c>
      <c r="I63" s="103" t="s">
        <v>364</v>
      </c>
      <c r="J63" s="103" t="s">
        <v>43</v>
      </c>
    </row>
    <row r="64" spans="1:10" x14ac:dyDescent="0.5">
      <c r="A64" s="90"/>
      <c r="B64" s="112"/>
      <c r="C64" s="93"/>
      <c r="D64" s="113" t="s">
        <v>394</v>
      </c>
      <c r="E64" s="121" t="s">
        <v>484</v>
      </c>
      <c r="F64" s="113" t="s">
        <v>485</v>
      </c>
      <c r="G64" s="122">
        <v>30</v>
      </c>
      <c r="H64" s="114">
        <v>13.030099999999999</v>
      </c>
      <c r="I64" s="103" t="s">
        <v>143</v>
      </c>
    </row>
    <row r="65" spans="1:10" x14ac:dyDescent="0.5">
      <c r="A65" s="90"/>
      <c r="B65" s="112"/>
      <c r="C65" s="93"/>
      <c r="D65" s="113" t="s">
        <v>486</v>
      </c>
      <c r="E65" s="121" t="s">
        <v>484</v>
      </c>
      <c r="F65" s="113" t="s">
        <v>485</v>
      </c>
      <c r="G65" s="122">
        <v>12.75</v>
      </c>
      <c r="H65" s="114">
        <v>13.030099999999999</v>
      </c>
      <c r="I65" s="103" t="s">
        <v>146</v>
      </c>
    </row>
    <row r="66" spans="1:10" x14ac:dyDescent="0.5">
      <c r="A66" s="91"/>
      <c r="B66" s="115"/>
      <c r="C66" s="94"/>
      <c r="D66" s="116" t="s">
        <v>365</v>
      </c>
      <c r="E66" s="123" t="s">
        <v>484</v>
      </c>
      <c r="F66" s="116" t="s">
        <v>487</v>
      </c>
      <c r="G66" s="124">
        <v>21</v>
      </c>
      <c r="H66" s="117">
        <v>13.030099999999999</v>
      </c>
      <c r="I66" s="103" t="s">
        <v>147</v>
      </c>
    </row>
    <row r="67" spans="1:10" x14ac:dyDescent="0.5">
      <c r="A67" s="90"/>
      <c r="B67" s="112" t="s">
        <v>194</v>
      </c>
      <c r="C67" s="93">
        <v>13.040100000000001</v>
      </c>
      <c r="D67" s="113" t="s">
        <v>375</v>
      </c>
      <c r="E67" s="121" t="s">
        <v>488</v>
      </c>
      <c r="F67" s="113" t="s">
        <v>489</v>
      </c>
      <c r="G67" s="122">
        <v>24</v>
      </c>
      <c r="H67" s="114">
        <v>13.040100000000001</v>
      </c>
      <c r="I67" s="103" t="s">
        <v>376</v>
      </c>
      <c r="J67" s="103" t="s">
        <v>44</v>
      </c>
    </row>
    <row r="68" spans="1:10" x14ac:dyDescent="0.5">
      <c r="A68" s="90"/>
      <c r="B68" s="112"/>
      <c r="C68" s="93"/>
      <c r="D68" s="113" t="s">
        <v>363</v>
      </c>
      <c r="E68" s="121" t="s">
        <v>484</v>
      </c>
      <c r="F68" s="113" t="s">
        <v>484</v>
      </c>
      <c r="G68" s="122">
        <v>82</v>
      </c>
      <c r="H68" s="114">
        <v>13.0101</v>
      </c>
      <c r="I68" s="103" t="s">
        <v>142</v>
      </c>
    </row>
    <row r="69" spans="1:10" x14ac:dyDescent="0.5">
      <c r="A69" s="90"/>
      <c r="B69" s="112"/>
      <c r="C69" s="93"/>
      <c r="D69" s="113" t="s">
        <v>394</v>
      </c>
      <c r="E69" s="121" t="s">
        <v>484</v>
      </c>
      <c r="F69" s="113" t="s">
        <v>490</v>
      </c>
      <c r="G69" s="122">
        <v>16</v>
      </c>
      <c r="H69" s="114">
        <v>13.040100000000001</v>
      </c>
      <c r="I69" s="103" t="s">
        <v>143</v>
      </c>
    </row>
    <row r="70" spans="1:10" x14ac:dyDescent="0.5">
      <c r="A70" s="90"/>
      <c r="B70" s="112"/>
      <c r="C70" s="93"/>
      <c r="D70" s="113" t="s">
        <v>377</v>
      </c>
      <c r="E70" s="121" t="s">
        <v>491</v>
      </c>
      <c r="F70" s="113" t="s">
        <v>492</v>
      </c>
      <c r="G70" s="122">
        <v>19</v>
      </c>
      <c r="H70" s="114">
        <v>13.040100000000001</v>
      </c>
      <c r="I70" s="103" t="s">
        <v>140</v>
      </c>
    </row>
    <row r="71" spans="1:10" x14ac:dyDescent="0.5">
      <c r="A71" s="90"/>
      <c r="B71" s="112"/>
      <c r="C71" s="93"/>
      <c r="D71" s="113" t="s">
        <v>413</v>
      </c>
      <c r="E71" s="121" t="s">
        <v>493</v>
      </c>
      <c r="F71" s="113" t="s">
        <v>494</v>
      </c>
      <c r="G71" s="122">
        <v>14</v>
      </c>
      <c r="H71" s="114">
        <v>13.040100000000001</v>
      </c>
      <c r="I71" s="103" t="s">
        <v>138</v>
      </c>
    </row>
    <row r="72" spans="1:10" x14ac:dyDescent="0.5">
      <c r="A72" s="90"/>
      <c r="B72" s="112"/>
      <c r="C72" s="93"/>
      <c r="D72" s="113" t="s">
        <v>365</v>
      </c>
      <c r="E72" s="121" t="s">
        <v>484</v>
      </c>
      <c r="F72" s="113" t="s">
        <v>495</v>
      </c>
      <c r="G72" s="122">
        <v>12</v>
      </c>
      <c r="H72" s="114">
        <v>13.040100000000001</v>
      </c>
      <c r="I72" s="103" t="s">
        <v>147</v>
      </c>
    </row>
    <row r="73" spans="1:10" x14ac:dyDescent="0.5">
      <c r="A73" s="90"/>
      <c r="B73" s="112"/>
      <c r="C73" s="93"/>
      <c r="D73" s="113" t="s">
        <v>381</v>
      </c>
      <c r="E73" s="121" t="s">
        <v>496</v>
      </c>
      <c r="F73" s="113" t="s">
        <v>489</v>
      </c>
      <c r="G73" s="122">
        <v>10</v>
      </c>
      <c r="H73" s="114">
        <v>13.040100000000001</v>
      </c>
      <c r="I73" s="103" t="s">
        <v>141</v>
      </c>
    </row>
    <row r="74" spans="1:10" x14ac:dyDescent="0.5">
      <c r="A74" s="89"/>
      <c r="B74" s="109" t="s">
        <v>196</v>
      </c>
      <c r="C74" s="92">
        <v>42.2806</v>
      </c>
      <c r="D74" s="110" t="s">
        <v>371</v>
      </c>
      <c r="E74" s="119" t="s">
        <v>497</v>
      </c>
      <c r="F74" s="110" t="s">
        <v>498</v>
      </c>
      <c r="G74" s="120">
        <v>19</v>
      </c>
      <c r="H74" s="111">
        <v>42.2806</v>
      </c>
      <c r="I74" s="103" t="s">
        <v>372</v>
      </c>
      <c r="J74" s="103" t="s">
        <v>45</v>
      </c>
    </row>
    <row r="75" spans="1:10" x14ac:dyDescent="0.5">
      <c r="A75" s="90"/>
      <c r="B75" s="112"/>
      <c r="C75" s="93"/>
      <c r="D75" s="113" t="s">
        <v>394</v>
      </c>
      <c r="E75" s="121" t="s">
        <v>484</v>
      </c>
      <c r="F75" s="113" t="s">
        <v>499</v>
      </c>
      <c r="G75" s="122">
        <v>21</v>
      </c>
      <c r="H75" s="114">
        <v>42.2806</v>
      </c>
      <c r="I75" s="103" t="s">
        <v>143</v>
      </c>
    </row>
    <row r="76" spans="1:10" x14ac:dyDescent="0.5">
      <c r="A76" s="90"/>
      <c r="B76" s="112"/>
      <c r="C76" s="93"/>
      <c r="D76" s="113" t="s">
        <v>377</v>
      </c>
      <c r="E76" s="121" t="s">
        <v>491</v>
      </c>
      <c r="F76" s="113" t="s">
        <v>500</v>
      </c>
      <c r="G76" s="122">
        <v>19</v>
      </c>
      <c r="H76" s="114">
        <v>42.2806</v>
      </c>
      <c r="I76" s="103" t="s">
        <v>140</v>
      </c>
    </row>
    <row r="77" spans="1:10" x14ac:dyDescent="0.5">
      <c r="A77" s="90"/>
      <c r="B77" s="112"/>
      <c r="C77" s="93"/>
      <c r="D77" s="113" t="s">
        <v>413</v>
      </c>
      <c r="E77" s="121" t="s">
        <v>493</v>
      </c>
      <c r="F77" s="113" t="s">
        <v>499</v>
      </c>
      <c r="G77" s="122">
        <v>22</v>
      </c>
      <c r="H77" s="114">
        <v>42.2806</v>
      </c>
      <c r="I77" s="103" t="s">
        <v>138</v>
      </c>
    </row>
    <row r="78" spans="1:10" x14ac:dyDescent="0.5">
      <c r="A78" s="91"/>
      <c r="B78" s="115"/>
      <c r="C78" s="94"/>
      <c r="D78" s="116" t="s">
        <v>486</v>
      </c>
      <c r="E78" s="123" t="s">
        <v>484</v>
      </c>
      <c r="F78" s="116" t="s">
        <v>499</v>
      </c>
      <c r="G78" s="124">
        <v>13</v>
      </c>
      <c r="H78" s="117">
        <v>42.2806</v>
      </c>
      <c r="I78" s="103" t="s">
        <v>146</v>
      </c>
    </row>
    <row r="79" spans="1:10" x14ac:dyDescent="0.5">
      <c r="A79" s="90"/>
      <c r="B79" s="112" t="s">
        <v>198</v>
      </c>
      <c r="C79" s="93">
        <v>13.100099999999999</v>
      </c>
      <c r="D79" s="113" t="s">
        <v>357</v>
      </c>
      <c r="E79" s="121" t="s">
        <v>501</v>
      </c>
      <c r="F79" s="113" t="s">
        <v>502</v>
      </c>
      <c r="G79" s="122">
        <v>19</v>
      </c>
      <c r="H79" s="114">
        <v>13.100099999999999</v>
      </c>
      <c r="I79" s="103" t="s">
        <v>358</v>
      </c>
      <c r="J79" s="103" t="s">
        <v>46</v>
      </c>
    </row>
    <row r="80" spans="1:10" x14ac:dyDescent="0.5">
      <c r="A80" s="90"/>
      <c r="B80" s="112"/>
      <c r="C80" s="93"/>
      <c r="D80" s="113" t="s">
        <v>394</v>
      </c>
      <c r="E80" s="121" t="s">
        <v>484</v>
      </c>
      <c r="F80" s="113" t="s">
        <v>503</v>
      </c>
      <c r="G80" s="122">
        <v>15</v>
      </c>
      <c r="H80" s="114">
        <v>13.100099999999999</v>
      </c>
      <c r="I80" s="103" t="s">
        <v>143</v>
      </c>
    </row>
    <row r="81" spans="1:10" x14ac:dyDescent="0.5">
      <c r="A81" s="90"/>
      <c r="B81" s="112"/>
      <c r="C81" s="93"/>
      <c r="D81" s="113" t="s">
        <v>413</v>
      </c>
      <c r="E81" s="121" t="s">
        <v>493</v>
      </c>
      <c r="F81" s="113" t="s">
        <v>504</v>
      </c>
      <c r="G81" s="122">
        <v>14</v>
      </c>
      <c r="H81" s="114">
        <v>13.100099999999999</v>
      </c>
      <c r="I81" s="103" t="s">
        <v>138</v>
      </c>
    </row>
    <row r="82" spans="1:10" x14ac:dyDescent="0.5">
      <c r="A82" s="91"/>
      <c r="B82" s="115"/>
      <c r="C82" s="94"/>
      <c r="D82" s="116" t="s">
        <v>486</v>
      </c>
      <c r="E82" s="123" t="s">
        <v>484</v>
      </c>
      <c r="F82" s="116" t="s">
        <v>503</v>
      </c>
      <c r="G82" s="124">
        <v>7</v>
      </c>
      <c r="H82" s="117">
        <v>13.100099999999999</v>
      </c>
      <c r="I82" s="103" t="s">
        <v>146</v>
      </c>
    </row>
    <row r="83" spans="1:10" x14ac:dyDescent="0.5">
      <c r="A83" s="83" t="s">
        <v>200</v>
      </c>
      <c r="B83" s="108"/>
      <c r="C83" s="84"/>
      <c r="D83" s="85"/>
      <c r="E83" s="85"/>
      <c r="F83" s="85"/>
      <c r="G83" s="88"/>
      <c r="H83" s="118"/>
      <c r="J83" s="103" t="s">
        <v>115</v>
      </c>
    </row>
    <row r="84" spans="1:10" x14ac:dyDescent="0.5">
      <c r="A84" s="90"/>
      <c r="B84" s="112" t="s">
        <v>202</v>
      </c>
      <c r="C84" s="93">
        <v>14.020099999999999</v>
      </c>
      <c r="D84" s="113" t="s">
        <v>389</v>
      </c>
      <c r="E84" s="121" t="s">
        <v>505</v>
      </c>
      <c r="F84" s="113" t="s">
        <v>506</v>
      </c>
      <c r="G84" s="122">
        <v>34.090000000000003</v>
      </c>
      <c r="H84" s="114">
        <v>14.020099999999999</v>
      </c>
      <c r="I84" s="103" t="s">
        <v>390</v>
      </c>
      <c r="J84" s="103" t="s">
        <v>47</v>
      </c>
    </row>
    <row r="85" spans="1:10" x14ac:dyDescent="0.5">
      <c r="A85" s="90"/>
      <c r="B85" s="112"/>
      <c r="C85" s="93"/>
      <c r="D85" s="113" t="s">
        <v>373</v>
      </c>
      <c r="E85" s="121" t="s">
        <v>507</v>
      </c>
      <c r="F85" s="113" t="s">
        <v>508</v>
      </c>
      <c r="G85" s="122">
        <v>24.5</v>
      </c>
      <c r="H85" s="114">
        <v>14.020099999999999</v>
      </c>
      <c r="I85" s="103" t="s">
        <v>144</v>
      </c>
    </row>
    <row r="86" spans="1:10" x14ac:dyDescent="0.5">
      <c r="A86" s="90"/>
      <c r="B86" s="112"/>
      <c r="C86" s="93"/>
      <c r="D86" s="113" t="s">
        <v>359</v>
      </c>
      <c r="E86" s="121" t="s">
        <v>507</v>
      </c>
      <c r="F86" s="113" t="s">
        <v>508</v>
      </c>
      <c r="G86" s="122">
        <v>25</v>
      </c>
      <c r="H86" s="114">
        <v>14.020099999999999</v>
      </c>
      <c r="I86" s="103" t="s">
        <v>148</v>
      </c>
    </row>
    <row r="87" spans="1:10" x14ac:dyDescent="0.5">
      <c r="A87" s="89"/>
      <c r="B87" s="109" t="s">
        <v>204</v>
      </c>
      <c r="C87" s="92">
        <v>14.0501</v>
      </c>
      <c r="D87" s="110" t="s">
        <v>389</v>
      </c>
      <c r="E87" s="119" t="s">
        <v>505</v>
      </c>
      <c r="F87" s="110" t="s">
        <v>509</v>
      </c>
      <c r="G87" s="120">
        <v>25.65</v>
      </c>
      <c r="H87" s="111">
        <v>14.0501</v>
      </c>
      <c r="I87" s="103" t="s">
        <v>390</v>
      </c>
      <c r="J87" s="103" t="s">
        <v>48</v>
      </c>
    </row>
    <row r="88" spans="1:10" x14ac:dyDescent="0.5">
      <c r="A88" s="90"/>
      <c r="B88" s="112"/>
      <c r="C88" s="93"/>
      <c r="D88" s="113" t="s">
        <v>404</v>
      </c>
      <c r="E88" s="121" t="s">
        <v>346</v>
      </c>
      <c r="F88" s="113" t="s">
        <v>510</v>
      </c>
      <c r="G88" s="122">
        <v>14.74</v>
      </c>
      <c r="H88" s="114">
        <v>14.0501</v>
      </c>
      <c r="I88" s="103" t="s">
        <v>151</v>
      </c>
    </row>
    <row r="89" spans="1:10" x14ac:dyDescent="0.5">
      <c r="A89" s="90"/>
      <c r="B89" s="112"/>
      <c r="C89" s="93"/>
      <c r="D89" s="113" t="s">
        <v>394</v>
      </c>
      <c r="E89" s="121" t="s">
        <v>505</v>
      </c>
      <c r="F89" s="113" t="s">
        <v>509</v>
      </c>
      <c r="G89" s="122">
        <v>21.5</v>
      </c>
      <c r="H89" s="114">
        <v>14.0501</v>
      </c>
      <c r="I89" s="103" t="s">
        <v>143</v>
      </c>
    </row>
    <row r="90" spans="1:10" x14ac:dyDescent="0.5">
      <c r="A90" s="90"/>
      <c r="B90" s="112"/>
      <c r="C90" s="93"/>
      <c r="D90" s="113" t="s">
        <v>413</v>
      </c>
      <c r="E90" s="121" t="s">
        <v>507</v>
      </c>
      <c r="F90" s="113" t="s">
        <v>509</v>
      </c>
      <c r="G90" s="122">
        <v>16.600000000000001</v>
      </c>
      <c r="H90" s="114">
        <v>14.0501</v>
      </c>
      <c r="I90" s="103" t="s">
        <v>138</v>
      </c>
    </row>
    <row r="91" spans="1:10" x14ac:dyDescent="0.5">
      <c r="A91" s="90"/>
      <c r="B91" s="112"/>
      <c r="C91" s="93"/>
      <c r="D91" s="113" t="s">
        <v>398</v>
      </c>
      <c r="E91" s="121" t="s">
        <v>507</v>
      </c>
      <c r="F91" s="113" t="s">
        <v>511</v>
      </c>
      <c r="G91" s="122">
        <v>18.600000000000001</v>
      </c>
      <c r="H91" s="114">
        <v>14.0501</v>
      </c>
      <c r="I91" s="103" t="s">
        <v>139</v>
      </c>
    </row>
    <row r="92" spans="1:10" x14ac:dyDescent="0.5">
      <c r="A92" s="90"/>
      <c r="B92" s="112"/>
      <c r="C92" s="93"/>
      <c r="D92" s="113" t="s">
        <v>373</v>
      </c>
      <c r="E92" s="121" t="s">
        <v>507</v>
      </c>
      <c r="F92" s="113" t="s">
        <v>509</v>
      </c>
      <c r="G92" s="122">
        <v>16.25</v>
      </c>
      <c r="H92" s="114">
        <v>14.0501</v>
      </c>
      <c r="I92" s="103" t="s">
        <v>144</v>
      </c>
    </row>
    <row r="93" spans="1:10" x14ac:dyDescent="0.5">
      <c r="A93" s="90"/>
      <c r="B93" s="112"/>
      <c r="C93" s="93"/>
      <c r="D93" s="113" t="s">
        <v>359</v>
      </c>
      <c r="E93" s="121" t="s">
        <v>507</v>
      </c>
      <c r="F93" s="113" t="s">
        <v>512</v>
      </c>
      <c r="G93" s="122">
        <v>29</v>
      </c>
      <c r="H93" s="114">
        <v>14.0501</v>
      </c>
      <c r="I93" s="103" t="s">
        <v>148</v>
      </c>
    </row>
    <row r="94" spans="1:10" x14ac:dyDescent="0.5">
      <c r="A94" s="89"/>
      <c r="B94" s="109" t="s">
        <v>206</v>
      </c>
      <c r="C94" s="92">
        <v>14.0801</v>
      </c>
      <c r="D94" s="110" t="s">
        <v>394</v>
      </c>
      <c r="E94" s="119" t="s">
        <v>505</v>
      </c>
      <c r="F94" s="110" t="s">
        <v>513</v>
      </c>
      <c r="G94" s="120">
        <v>49</v>
      </c>
      <c r="H94" s="111">
        <v>14.0801</v>
      </c>
      <c r="I94" s="103" t="s">
        <v>395</v>
      </c>
      <c r="J94" s="103" t="s">
        <v>49</v>
      </c>
    </row>
    <row r="95" spans="1:10" x14ac:dyDescent="0.5">
      <c r="A95" s="90"/>
      <c r="B95" s="112"/>
      <c r="C95" s="93"/>
      <c r="D95" s="113" t="s">
        <v>398</v>
      </c>
      <c r="E95" s="121" t="s">
        <v>507</v>
      </c>
      <c r="F95" s="113" t="s">
        <v>514</v>
      </c>
      <c r="G95" s="122">
        <v>31.35</v>
      </c>
      <c r="H95" s="114">
        <v>14.0801</v>
      </c>
      <c r="I95" s="103" t="s">
        <v>139</v>
      </c>
    </row>
    <row r="96" spans="1:10" x14ac:dyDescent="0.5">
      <c r="A96" s="90"/>
      <c r="B96" s="112"/>
      <c r="C96" s="93"/>
      <c r="D96" s="113" t="s">
        <v>373</v>
      </c>
      <c r="E96" s="121" t="s">
        <v>507</v>
      </c>
      <c r="F96" s="113" t="s">
        <v>515</v>
      </c>
      <c r="G96" s="122">
        <v>30.25</v>
      </c>
      <c r="H96" s="114">
        <v>14.0801</v>
      </c>
      <c r="I96" s="103" t="s">
        <v>144</v>
      </c>
    </row>
    <row r="97" spans="1:10" x14ac:dyDescent="0.5">
      <c r="A97" s="91"/>
      <c r="B97" s="115"/>
      <c r="C97" s="94"/>
      <c r="D97" s="116" t="s">
        <v>359</v>
      </c>
      <c r="E97" s="123" t="s">
        <v>507</v>
      </c>
      <c r="F97" s="116" t="s">
        <v>515</v>
      </c>
      <c r="G97" s="124">
        <v>43</v>
      </c>
      <c r="H97" s="117">
        <v>14.0801</v>
      </c>
      <c r="I97" s="103" t="s">
        <v>148</v>
      </c>
    </row>
    <row r="98" spans="1:10" x14ac:dyDescent="0.5">
      <c r="A98" s="89"/>
      <c r="B98" s="109" t="s">
        <v>208</v>
      </c>
      <c r="C98" s="92">
        <v>11.0701</v>
      </c>
      <c r="D98" s="110" t="s">
        <v>404</v>
      </c>
      <c r="E98" s="119" t="s">
        <v>346</v>
      </c>
      <c r="F98" s="110" t="s">
        <v>516</v>
      </c>
      <c r="G98" s="120">
        <v>41</v>
      </c>
      <c r="H98" s="111">
        <v>14.0901</v>
      </c>
      <c r="I98" s="103" t="s">
        <v>405</v>
      </c>
      <c r="J98" s="103" t="s">
        <v>50</v>
      </c>
    </row>
    <row r="99" spans="1:10" x14ac:dyDescent="0.5">
      <c r="A99" s="90"/>
      <c r="B99" s="112"/>
      <c r="C99" s="93"/>
      <c r="D99" s="113" t="s">
        <v>394</v>
      </c>
      <c r="E99" s="121" t="s">
        <v>517</v>
      </c>
      <c r="F99" s="113" t="s">
        <v>518</v>
      </c>
      <c r="G99" s="122">
        <v>43</v>
      </c>
      <c r="H99" s="114">
        <v>11.0101</v>
      </c>
      <c r="I99" s="103" t="s">
        <v>143</v>
      </c>
    </row>
    <row r="100" spans="1:10" x14ac:dyDescent="0.5">
      <c r="A100" s="90"/>
      <c r="B100" s="112"/>
      <c r="C100" s="93"/>
      <c r="D100" s="113" t="s">
        <v>398</v>
      </c>
      <c r="E100" s="121" t="s">
        <v>507</v>
      </c>
      <c r="F100" s="113" t="s">
        <v>519</v>
      </c>
      <c r="G100" s="122">
        <v>32.5</v>
      </c>
      <c r="H100" s="114">
        <v>11.0701</v>
      </c>
      <c r="I100" s="103" t="s">
        <v>139</v>
      </c>
    </row>
    <row r="101" spans="1:10" x14ac:dyDescent="0.5">
      <c r="A101" s="90"/>
      <c r="B101" s="112"/>
      <c r="C101" s="93"/>
      <c r="D101" s="113" t="s">
        <v>373</v>
      </c>
      <c r="E101" s="121" t="s">
        <v>507</v>
      </c>
      <c r="F101" s="113" t="s">
        <v>520</v>
      </c>
      <c r="G101" s="122">
        <v>48.2</v>
      </c>
      <c r="H101" s="114">
        <v>14.0999</v>
      </c>
      <c r="I101" s="103" t="s">
        <v>144</v>
      </c>
    </row>
    <row r="102" spans="1:10" x14ac:dyDescent="0.5">
      <c r="A102" s="91"/>
      <c r="B102" s="115"/>
      <c r="C102" s="94"/>
      <c r="D102" s="116" t="s">
        <v>359</v>
      </c>
      <c r="E102" s="123" t="s">
        <v>521</v>
      </c>
      <c r="F102" s="116" t="s">
        <v>522</v>
      </c>
      <c r="G102" s="124">
        <v>32</v>
      </c>
      <c r="H102" s="117">
        <v>11.0101</v>
      </c>
      <c r="I102" s="103" t="s">
        <v>148</v>
      </c>
    </row>
    <row r="103" spans="1:10" x14ac:dyDescent="0.5">
      <c r="A103" s="89"/>
      <c r="B103" s="109" t="s">
        <v>210</v>
      </c>
      <c r="C103" s="92">
        <v>14.100099999999999</v>
      </c>
      <c r="D103" s="110" t="s">
        <v>394</v>
      </c>
      <c r="E103" s="119" t="s">
        <v>505</v>
      </c>
      <c r="F103" s="110" t="s">
        <v>523</v>
      </c>
      <c r="G103" s="120">
        <v>57</v>
      </c>
      <c r="H103" s="111">
        <v>14.100099999999999</v>
      </c>
      <c r="I103" s="103" t="s">
        <v>395</v>
      </c>
      <c r="J103" s="103" t="s">
        <v>51</v>
      </c>
    </row>
    <row r="104" spans="1:10" x14ac:dyDescent="0.5">
      <c r="A104" s="90"/>
      <c r="B104" s="112"/>
      <c r="C104" s="93"/>
      <c r="D104" s="113" t="s">
        <v>398</v>
      </c>
      <c r="E104" s="121" t="s">
        <v>507</v>
      </c>
      <c r="F104" s="113" t="s">
        <v>524</v>
      </c>
      <c r="G104" s="122">
        <v>27.99</v>
      </c>
      <c r="H104" s="114">
        <v>14.100099999999999</v>
      </c>
      <c r="I104" s="103" t="s">
        <v>139</v>
      </c>
    </row>
    <row r="105" spans="1:10" x14ac:dyDescent="0.5">
      <c r="A105" s="90"/>
      <c r="B105" s="112"/>
      <c r="C105" s="93"/>
      <c r="D105" s="113" t="s">
        <v>373</v>
      </c>
      <c r="E105" s="121" t="s">
        <v>507</v>
      </c>
      <c r="F105" s="113" t="s">
        <v>525</v>
      </c>
      <c r="G105" s="122">
        <v>63.5</v>
      </c>
      <c r="H105" s="114">
        <v>14.0999</v>
      </c>
      <c r="I105" s="103" t="s">
        <v>144</v>
      </c>
    </row>
    <row r="106" spans="1:10" x14ac:dyDescent="0.5">
      <c r="A106" s="90"/>
      <c r="B106" s="112"/>
      <c r="C106" s="93"/>
      <c r="D106" s="113" t="s">
        <v>373</v>
      </c>
      <c r="E106" s="121" t="s">
        <v>507</v>
      </c>
      <c r="F106" s="113" t="s">
        <v>520</v>
      </c>
      <c r="G106" s="122">
        <v>48.2</v>
      </c>
      <c r="H106" s="114">
        <v>14.0999</v>
      </c>
      <c r="I106" s="103" t="s">
        <v>144</v>
      </c>
    </row>
    <row r="107" spans="1:10" x14ac:dyDescent="0.5">
      <c r="A107" s="91"/>
      <c r="B107" s="115"/>
      <c r="C107" s="94"/>
      <c r="D107" s="116" t="s">
        <v>359</v>
      </c>
      <c r="E107" s="123" t="s">
        <v>507</v>
      </c>
      <c r="F107" s="116" t="s">
        <v>526</v>
      </c>
      <c r="G107" s="124">
        <v>85</v>
      </c>
      <c r="H107" s="117">
        <v>14.100099999999999</v>
      </c>
      <c r="I107" s="103" t="s">
        <v>148</v>
      </c>
    </row>
    <row r="108" spans="1:10" x14ac:dyDescent="0.5">
      <c r="A108" s="90"/>
      <c r="B108" s="112" t="s">
        <v>212</v>
      </c>
      <c r="C108" s="93">
        <v>14.0101</v>
      </c>
      <c r="D108" s="113" t="s">
        <v>398</v>
      </c>
      <c r="E108" s="121" t="s">
        <v>507</v>
      </c>
      <c r="F108" s="113" t="s">
        <v>527</v>
      </c>
      <c r="G108" s="122">
        <v>14</v>
      </c>
      <c r="H108" s="114">
        <v>14.370100000000001</v>
      </c>
      <c r="I108" s="103" t="s">
        <v>399</v>
      </c>
      <c r="J108" s="103" t="s">
        <v>52</v>
      </c>
    </row>
    <row r="109" spans="1:10" x14ac:dyDescent="0.5">
      <c r="A109" s="90"/>
      <c r="B109" s="112"/>
      <c r="C109" s="93"/>
      <c r="D109" s="113" t="s">
        <v>373</v>
      </c>
      <c r="E109" s="121" t="s">
        <v>507</v>
      </c>
      <c r="F109" s="113" t="s">
        <v>528</v>
      </c>
      <c r="G109" s="122">
        <v>25.4</v>
      </c>
      <c r="H109" s="114">
        <v>14.350099999999999</v>
      </c>
      <c r="I109" s="103" t="s">
        <v>144</v>
      </c>
    </row>
    <row r="110" spans="1:10" x14ac:dyDescent="0.5">
      <c r="A110" s="91"/>
      <c r="B110" s="115"/>
      <c r="C110" s="94"/>
      <c r="D110" s="116" t="s">
        <v>359</v>
      </c>
      <c r="E110" s="123" t="s">
        <v>507</v>
      </c>
      <c r="F110" s="116" t="s">
        <v>529</v>
      </c>
      <c r="G110" s="124">
        <v>52</v>
      </c>
      <c r="H110" s="117">
        <v>14.350099999999999</v>
      </c>
      <c r="I110" s="103" t="s">
        <v>148</v>
      </c>
    </row>
    <row r="111" spans="1:10" x14ac:dyDescent="0.5">
      <c r="A111" s="89"/>
      <c r="B111" s="109" t="s">
        <v>214</v>
      </c>
      <c r="C111" s="92">
        <v>14.180099999999999</v>
      </c>
      <c r="D111" s="110" t="s">
        <v>406</v>
      </c>
      <c r="E111" s="119" t="s">
        <v>530</v>
      </c>
      <c r="F111" s="110" t="s">
        <v>531</v>
      </c>
      <c r="G111" s="120">
        <v>21.16</v>
      </c>
      <c r="H111" s="111">
        <v>14.180099999999999</v>
      </c>
      <c r="I111" s="103" t="s">
        <v>339</v>
      </c>
      <c r="J111" s="103" t="s">
        <v>53</v>
      </c>
    </row>
    <row r="112" spans="1:10" x14ac:dyDescent="0.5">
      <c r="A112" s="90"/>
      <c r="B112" s="112"/>
      <c r="C112" s="93"/>
      <c r="D112" s="113" t="s">
        <v>398</v>
      </c>
      <c r="E112" s="121" t="s">
        <v>507</v>
      </c>
      <c r="F112" s="113" t="s">
        <v>532</v>
      </c>
      <c r="G112" s="122">
        <v>9.5</v>
      </c>
      <c r="H112" s="114">
        <v>40.100099999999998</v>
      </c>
      <c r="I112" s="103" t="s">
        <v>139</v>
      </c>
    </row>
    <row r="113" spans="1:10" x14ac:dyDescent="0.5">
      <c r="A113" s="91"/>
      <c r="B113" s="115"/>
      <c r="C113" s="94"/>
      <c r="D113" s="116" t="s">
        <v>373</v>
      </c>
      <c r="E113" s="123" t="s">
        <v>507</v>
      </c>
      <c r="F113" s="116" t="s">
        <v>533</v>
      </c>
      <c r="G113" s="124">
        <v>20.5</v>
      </c>
      <c r="H113" s="117">
        <v>14.100099999999999</v>
      </c>
      <c r="I113" s="103" t="s">
        <v>144</v>
      </c>
    </row>
    <row r="114" spans="1:10" x14ac:dyDescent="0.5">
      <c r="A114" s="89"/>
      <c r="B114" s="109" t="s">
        <v>216</v>
      </c>
      <c r="C114" s="92">
        <v>14.190099999999999</v>
      </c>
      <c r="D114" s="110" t="s">
        <v>389</v>
      </c>
      <c r="E114" s="119" t="s">
        <v>505</v>
      </c>
      <c r="F114" s="110" t="s">
        <v>534</v>
      </c>
      <c r="G114" s="120">
        <v>78.5</v>
      </c>
      <c r="H114" s="111">
        <v>14.190099999999999</v>
      </c>
      <c r="I114" s="103" t="s">
        <v>390</v>
      </c>
      <c r="J114" s="103" t="s">
        <v>54</v>
      </c>
    </row>
    <row r="115" spans="1:10" x14ac:dyDescent="0.5">
      <c r="A115" s="90"/>
      <c r="B115" s="112"/>
      <c r="C115" s="93"/>
      <c r="D115" s="113" t="s">
        <v>394</v>
      </c>
      <c r="E115" s="121" t="s">
        <v>505</v>
      </c>
      <c r="F115" s="113" t="s">
        <v>534</v>
      </c>
      <c r="G115" s="122">
        <v>62</v>
      </c>
      <c r="H115" s="114">
        <v>14.190099999999999</v>
      </c>
      <c r="I115" s="103" t="s">
        <v>143</v>
      </c>
    </row>
    <row r="116" spans="1:10" x14ac:dyDescent="0.5">
      <c r="A116" s="90"/>
      <c r="B116" s="112"/>
      <c r="C116" s="93"/>
      <c r="D116" s="113" t="s">
        <v>398</v>
      </c>
      <c r="E116" s="121" t="s">
        <v>507</v>
      </c>
      <c r="F116" s="113" t="s">
        <v>534</v>
      </c>
      <c r="G116" s="122">
        <v>35.85</v>
      </c>
      <c r="H116" s="114">
        <v>14.190099999999999</v>
      </c>
      <c r="I116" s="103" t="s">
        <v>139</v>
      </c>
    </row>
    <row r="117" spans="1:10" x14ac:dyDescent="0.5">
      <c r="A117" s="90"/>
      <c r="B117" s="112"/>
      <c r="C117" s="93"/>
      <c r="D117" s="113" t="s">
        <v>373</v>
      </c>
      <c r="E117" s="121" t="s">
        <v>507</v>
      </c>
      <c r="F117" s="113" t="s">
        <v>534</v>
      </c>
      <c r="G117" s="122">
        <v>64.400000000000006</v>
      </c>
      <c r="H117" s="114">
        <v>14.190099999999999</v>
      </c>
      <c r="I117" s="103" t="s">
        <v>144</v>
      </c>
    </row>
    <row r="118" spans="1:10" x14ac:dyDescent="0.5">
      <c r="A118" s="91"/>
      <c r="B118" s="115"/>
      <c r="C118" s="94"/>
      <c r="D118" s="116" t="s">
        <v>359</v>
      </c>
      <c r="E118" s="123" t="s">
        <v>507</v>
      </c>
      <c r="F118" s="116" t="s">
        <v>534</v>
      </c>
      <c r="G118" s="124">
        <v>93</v>
      </c>
      <c r="H118" s="117">
        <v>14.190099999999999</v>
      </c>
      <c r="I118" s="103" t="s">
        <v>148</v>
      </c>
    </row>
    <row r="119" spans="1:10" x14ac:dyDescent="0.5">
      <c r="A119" s="89"/>
      <c r="B119" s="109" t="s">
        <v>218</v>
      </c>
      <c r="C119" s="92">
        <v>14.2301</v>
      </c>
      <c r="D119" s="110" t="s">
        <v>413</v>
      </c>
      <c r="E119" s="119" t="s">
        <v>507</v>
      </c>
      <c r="F119" s="110" t="s">
        <v>535</v>
      </c>
      <c r="G119" s="120">
        <v>20.25</v>
      </c>
      <c r="H119" s="111">
        <v>14.120100000000001</v>
      </c>
      <c r="I119" s="103" t="s">
        <v>414</v>
      </c>
      <c r="J119" s="103" t="s">
        <v>55</v>
      </c>
    </row>
    <row r="120" spans="1:10" x14ac:dyDescent="0.5">
      <c r="A120" s="90"/>
      <c r="B120" s="112"/>
      <c r="C120" s="93"/>
      <c r="D120" s="113" t="s">
        <v>398</v>
      </c>
      <c r="E120" s="121" t="s">
        <v>507</v>
      </c>
      <c r="F120" s="113" t="s">
        <v>536</v>
      </c>
      <c r="G120" s="122">
        <v>6</v>
      </c>
      <c r="H120" s="114">
        <v>14.2301</v>
      </c>
      <c r="I120" s="103" t="s">
        <v>139</v>
      </c>
    </row>
    <row r="121" spans="1:10" x14ac:dyDescent="0.5">
      <c r="A121" s="91"/>
      <c r="B121" s="115"/>
      <c r="C121" s="94"/>
      <c r="D121" s="116" t="s">
        <v>373</v>
      </c>
      <c r="E121" s="123" t="s">
        <v>507</v>
      </c>
      <c r="F121" s="116" t="s">
        <v>537</v>
      </c>
      <c r="G121" s="124">
        <v>22</v>
      </c>
      <c r="H121" s="117">
        <v>14.2301</v>
      </c>
      <c r="I121" s="103" t="s">
        <v>144</v>
      </c>
    </row>
    <row r="122" spans="1:10" x14ac:dyDescent="0.5">
      <c r="A122" s="89"/>
      <c r="B122" s="109" t="s">
        <v>220</v>
      </c>
      <c r="C122" s="92">
        <v>40.080100000000002</v>
      </c>
      <c r="D122" s="110" t="s">
        <v>398</v>
      </c>
      <c r="E122" s="119" t="s">
        <v>538</v>
      </c>
      <c r="F122" s="110" t="s">
        <v>539</v>
      </c>
      <c r="G122" s="120">
        <v>38</v>
      </c>
      <c r="H122" s="111">
        <v>40.080100000000002</v>
      </c>
      <c r="I122" s="103" t="s">
        <v>399</v>
      </c>
      <c r="J122" s="103" t="s">
        <v>56</v>
      </c>
    </row>
    <row r="123" spans="1:10" x14ac:dyDescent="0.5">
      <c r="A123" s="90"/>
      <c r="B123" s="112"/>
      <c r="C123" s="93"/>
      <c r="D123" s="113" t="s">
        <v>373</v>
      </c>
      <c r="E123" s="121" t="s">
        <v>540</v>
      </c>
      <c r="F123" s="113" t="s">
        <v>541</v>
      </c>
      <c r="G123" s="122">
        <v>44.5</v>
      </c>
      <c r="H123" s="114">
        <v>40.080100000000002</v>
      </c>
      <c r="I123" s="103" t="s">
        <v>144</v>
      </c>
    </row>
    <row r="124" spans="1:10" x14ac:dyDescent="0.5">
      <c r="A124" s="91"/>
      <c r="B124" s="115"/>
      <c r="C124" s="94"/>
      <c r="D124" s="116" t="s">
        <v>407</v>
      </c>
      <c r="E124" s="123" t="s">
        <v>542</v>
      </c>
      <c r="F124" s="116" t="s">
        <v>543</v>
      </c>
      <c r="G124" s="124">
        <v>53.15</v>
      </c>
      <c r="H124" s="117">
        <v>40.080100000000002</v>
      </c>
      <c r="I124" s="103" t="s">
        <v>149</v>
      </c>
    </row>
    <row r="125" spans="1:10" x14ac:dyDescent="0.5">
      <c r="A125" s="83" t="s">
        <v>222</v>
      </c>
      <c r="B125" s="108"/>
      <c r="C125" s="84"/>
      <c r="D125" s="85"/>
      <c r="E125" s="85"/>
      <c r="F125" s="85"/>
      <c r="G125" s="88"/>
      <c r="H125" s="118"/>
      <c r="J125" s="103" t="s">
        <v>116</v>
      </c>
    </row>
    <row r="126" spans="1:10" x14ac:dyDescent="0.5">
      <c r="A126" s="89"/>
      <c r="B126" s="109" t="s">
        <v>224</v>
      </c>
      <c r="C126" s="92">
        <v>4.9999000000000002</v>
      </c>
      <c r="D126" s="110" t="s">
        <v>394</v>
      </c>
      <c r="E126" s="119" t="s">
        <v>544</v>
      </c>
      <c r="F126" s="110" t="s">
        <v>544</v>
      </c>
      <c r="G126" s="120">
        <v>47</v>
      </c>
      <c r="H126" s="111">
        <v>4.0201000000000002</v>
      </c>
      <c r="I126" s="103" t="s">
        <v>395</v>
      </c>
      <c r="J126" s="103" t="s">
        <v>57</v>
      </c>
    </row>
    <row r="127" spans="1:10" x14ac:dyDescent="0.5">
      <c r="A127" s="90"/>
      <c r="B127" s="112"/>
      <c r="C127" s="93"/>
      <c r="D127" s="113" t="s">
        <v>373</v>
      </c>
      <c r="E127" s="121" t="s">
        <v>545</v>
      </c>
      <c r="F127" s="113" t="s">
        <v>546</v>
      </c>
      <c r="G127" s="122">
        <v>39.380000000000003</v>
      </c>
      <c r="H127" s="114">
        <v>4.0201000000000002</v>
      </c>
      <c r="I127" s="103" t="s">
        <v>144</v>
      </c>
    </row>
    <row r="128" spans="1:10" x14ac:dyDescent="0.5">
      <c r="A128" s="90"/>
      <c r="B128" s="112"/>
      <c r="C128" s="93"/>
      <c r="D128" s="113" t="s">
        <v>359</v>
      </c>
      <c r="E128" s="121" t="s">
        <v>547</v>
      </c>
      <c r="F128" s="113" t="s">
        <v>548</v>
      </c>
      <c r="G128" s="122">
        <v>19</v>
      </c>
      <c r="H128" s="114">
        <v>4.0201000000000002</v>
      </c>
      <c r="I128" s="103" t="s">
        <v>148</v>
      </c>
    </row>
    <row r="129" spans="1:10" x14ac:dyDescent="0.5">
      <c r="A129" s="89"/>
      <c r="B129" s="109" t="s">
        <v>226</v>
      </c>
      <c r="C129" s="92">
        <v>50.0702</v>
      </c>
      <c r="D129" s="110" t="s">
        <v>394</v>
      </c>
      <c r="E129" s="119" t="s">
        <v>549</v>
      </c>
      <c r="F129" s="110" t="s">
        <v>550</v>
      </c>
      <c r="G129" s="120">
        <v>34</v>
      </c>
      <c r="H129" s="111">
        <v>50.070099999999996</v>
      </c>
      <c r="I129" s="103" t="s">
        <v>395</v>
      </c>
      <c r="J129" s="103" t="s">
        <v>58</v>
      </c>
    </row>
    <row r="130" spans="1:10" x14ac:dyDescent="0.5">
      <c r="A130" s="90"/>
      <c r="B130" s="112"/>
      <c r="C130" s="93"/>
      <c r="D130" s="113" t="s">
        <v>402</v>
      </c>
      <c r="E130" s="121" t="s">
        <v>551</v>
      </c>
      <c r="F130" s="113" t="s">
        <v>552</v>
      </c>
      <c r="G130" s="122">
        <v>17</v>
      </c>
      <c r="H130" s="114">
        <v>50.0702</v>
      </c>
      <c r="I130" s="103" t="s">
        <v>161</v>
      </c>
    </row>
    <row r="131" spans="1:10" x14ac:dyDescent="0.5">
      <c r="A131" s="90"/>
      <c r="B131" s="112"/>
      <c r="C131" s="93"/>
      <c r="D131" s="113" t="s">
        <v>355</v>
      </c>
      <c r="E131" s="121" t="s">
        <v>553</v>
      </c>
      <c r="F131" s="113" t="s">
        <v>550</v>
      </c>
      <c r="G131" s="122">
        <v>22</v>
      </c>
      <c r="H131" s="114">
        <v>50.0702</v>
      </c>
      <c r="I131" s="103" t="s">
        <v>158</v>
      </c>
    </row>
    <row r="132" spans="1:10" x14ac:dyDescent="0.5">
      <c r="A132" s="90"/>
      <c r="B132" s="112"/>
      <c r="C132" s="93"/>
      <c r="D132" s="113" t="s">
        <v>400</v>
      </c>
      <c r="E132" s="121" t="s">
        <v>554</v>
      </c>
      <c r="F132" s="113" t="s">
        <v>550</v>
      </c>
      <c r="G132" s="122">
        <v>16</v>
      </c>
      <c r="H132" s="114">
        <v>50.070099999999996</v>
      </c>
      <c r="I132" s="103" t="s">
        <v>137</v>
      </c>
    </row>
    <row r="133" spans="1:10" x14ac:dyDescent="0.5">
      <c r="A133" s="90"/>
      <c r="B133" s="112"/>
      <c r="C133" s="93"/>
      <c r="D133" s="113" t="s">
        <v>373</v>
      </c>
      <c r="E133" s="121" t="s">
        <v>555</v>
      </c>
      <c r="F133" s="113" t="s">
        <v>555</v>
      </c>
      <c r="G133" s="122">
        <v>31</v>
      </c>
      <c r="H133" s="114">
        <v>50.070099999999996</v>
      </c>
      <c r="I133" s="103" t="s">
        <v>144</v>
      </c>
    </row>
    <row r="134" spans="1:10" x14ac:dyDescent="0.5">
      <c r="A134" s="89"/>
      <c r="B134" s="109" t="s">
        <v>228</v>
      </c>
      <c r="C134" s="92">
        <v>50.030099999999997</v>
      </c>
      <c r="D134" s="110" t="s">
        <v>373</v>
      </c>
      <c r="E134" s="119" t="s">
        <v>556</v>
      </c>
      <c r="F134" s="110" t="s">
        <v>557</v>
      </c>
      <c r="G134" s="120">
        <v>7.25</v>
      </c>
      <c r="H134" s="111">
        <v>50.030099999999997</v>
      </c>
      <c r="I134" s="103" t="s">
        <v>374</v>
      </c>
      <c r="J134" s="103" t="s">
        <v>59</v>
      </c>
    </row>
    <row r="135" spans="1:10" x14ac:dyDescent="0.5">
      <c r="A135" s="90"/>
      <c r="B135" s="112"/>
      <c r="C135" s="93"/>
      <c r="D135" s="113" t="s">
        <v>365</v>
      </c>
      <c r="E135" s="121" t="s">
        <v>558</v>
      </c>
      <c r="F135" s="113" t="s">
        <v>559</v>
      </c>
      <c r="G135" s="122">
        <v>8</v>
      </c>
      <c r="H135" s="114">
        <v>50.030099999999997</v>
      </c>
      <c r="I135" s="103" t="s">
        <v>147</v>
      </c>
    </row>
    <row r="136" spans="1:10" x14ac:dyDescent="0.5">
      <c r="A136" s="89"/>
      <c r="B136" s="109" t="s">
        <v>230</v>
      </c>
      <c r="C136" s="92">
        <v>4.0601000000000003</v>
      </c>
      <c r="D136" s="110" t="s">
        <v>398</v>
      </c>
      <c r="E136" s="119" t="s">
        <v>560</v>
      </c>
      <c r="F136" s="110" t="s">
        <v>561</v>
      </c>
      <c r="G136" s="120">
        <v>10.5</v>
      </c>
      <c r="H136" s="111">
        <v>3.0103</v>
      </c>
      <c r="I136" s="103" t="s">
        <v>399</v>
      </c>
      <c r="J136" s="103" t="s">
        <v>60</v>
      </c>
    </row>
    <row r="137" spans="1:10" x14ac:dyDescent="0.5">
      <c r="A137" s="90"/>
      <c r="B137" s="112"/>
      <c r="C137" s="93"/>
      <c r="D137" s="113" t="s">
        <v>373</v>
      </c>
      <c r="E137" s="121" t="s">
        <v>466</v>
      </c>
      <c r="F137" s="113" t="s">
        <v>467</v>
      </c>
      <c r="G137" s="122">
        <v>37.19</v>
      </c>
      <c r="H137" s="114">
        <v>3.0101</v>
      </c>
      <c r="I137" s="103" t="s">
        <v>144</v>
      </c>
      <c r="J137" s="64"/>
    </row>
    <row r="138" spans="1:10" x14ac:dyDescent="0.5">
      <c r="A138" s="90"/>
      <c r="B138" s="112"/>
      <c r="C138" s="93"/>
      <c r="D138" s="113" t="s">
        <v>411</v>
      </c>
      <c r="E138" s="121" t="s">
        <v>544</v>
      </c>
      <c r="F138" s="113" t="s">
        <v>544</v>
      </c>
      <c r="G138" s="122">
        <v>25</v>
      </c>
      <c r="H138" s="114">
        <v>4.0201000000000002</v>
      </c>
      <c r="I138" s="103" t="s">
        <v>152</v>
      </c>
    </row>
    <row r="139" spans="1:10" x14ac:dyDescent="0.5">
      <c r="A139" s="89"/>
      <c r="B139" s="109" t="s">
        <v>232</v>
      </c>
      <c r="C139" s="92">
        <v>50.0901</v>
      </c>
      <c r="D139" s="110" t="s">
        <v>363</v>
      </c>
      <c r="E139" s="119" t="s">
        <v>562</v>
      </c>
      <c r="F139" s="110" t="s">
        <v>562</v>
      </c>
      <c r="G139" s="120">
        <v>125</v>
      </c>
      <c r="H139" s="111">
        <v>50.0901</v>
      </c>
      <c r="I139" s="103" t="s">
        <v>364</v>
      </c>
      <c r="J139" s="103" t="s">
        <v>61</v>
      </c>
    </row>
    <row r="140" spans="1:10" x14ac:dyDescent="0.5">
      <c r="A140" s="90"/>
      <c r="B140" s="112"/>
      <c r="C140" s="93"/>
      <c r="D140" s="113" t="s">
        <v>394</v>
      </c>
      <c r="E140" s="121" t="s">
        <v>549</v>
      </c>
      <c r="F140" s="113" t="s">
        <v>563</v>
      </c>
      <c r="G140" s="122">
        <v>51</v>
      </c>
      <c r="H140" s="114">
        <v>50.0901</v>
      </c>
      <c r="I140" s="103" t="s">
        <v>143</v>
      </c>
    </row>
    <row r="141" spans="1:10" x14ac:dyDescent="0.5">
      <c r="A141" s="91"/>
      <c r="B141" s="115"/>
      <c r="C141" s="94"/>
      <c r="D141" s="116" t="s">
        <v>373</v>
      </c>
      <c r="E141" s="123" t="s">
        <v>556</v>
      </c>
      <c r="F141" s="116" t="s">
        <v>564</v>
      </c>
      <c r="G141" s="124">
        <v>99</v>
      </c>
      <c r="H141" s="117">
        <v>50.0901</v>
      </c>
      <c r="I141" s="103" t="s">
        <v>144</v>
      </c>
    </row>
    <row r="142" spans="1:10" x14ac:dyDescent="0.5">
      <c r="A142" s="90"/>
      <c r="B142" s="112" t="s">
        <v>234</v>
      </c>
      <c r="C142" s="93">
        <v>50.0501</v>
      </c>
      <c r="D142" s="113" t="s">
        <v>357</v>
      </c>
      <c r="E142" s="121" t="s">
        <v>565</v>
      </c>
      <c r="F142" s="113" t="s">
        <v>566</v>
      </c>
      <c r="G142" s="122">
        <v>21</v>
      </c>
      <c r="H142" s="114">
        <v>50.0501</v>
      </c>
      <c r="I142" s="103" t="s">
        <v>358</v>
      </c>
      <c r="J142" s="103" t="s">
        <v>62</v>
      </c>
    </row>
    <row r="143" spans="1:10" x14ac:dyDescent="0.5">
      <c r="A143" s="91"/>
      <c r="B143" s="115"/>
      <c r="C143" s="94"/>
      <c r="D143" s="116" t="s">
        <v>373</v>
      </c>
      <c r="E143" s="123" t="s">
        <v>556</v>
      </c>
      <c r="F143" s="116" t="s">
        <v>567</v>
      </c>
      <c r="G143" s="124">
        <v>12.5</v>
      </c>
      <c r="H143" s="117">
        <v>50.0501</v>
      </c>
      <c r="I143" s="103" t="s">
        <v>144</v>
      </c>
    </row>
    <row r="144" spans="1:10" x14ac:dyDescent="0.5">
      <c r="A144" s="90"/>
      <c r="B144" s="112" t="s">
        <v>236</v>
      </c>
      <c r="C144" s="93">
        <v>4.0301</v>
      </c>
      <c r="D144" s="113" t="s">
        <v>383</v>
      </c>
      <c r="E144" s="121" t="s">
        <v>568</v>
      </c>
      <c r="F144" s="113" t="s">
        <v>569</v>
      </c>
      <c r="G144" s="122">
        <v>11</v>
      </c>
      <c r="H144" s="114">
        <v>4.0301</v>
      </c>
      <c r="I144" s="103" t="s">
        <v>384</v>
      </c>
      <c r="J144" s="103" t="s">
        <v>63</v>
      </c>
    </row>
    <row r="145" spans="1:10" x14ac:dyDescent="0.5">
      <c r="A145" s="90"/>
      <c r="B145" s="112"/>
      <c r="C145" s="93"/>
      <c r="D145" s="113" t="s">
        <v>398</v>
      </c>
      <c r="E145" s="121" t="s">
        <v>560</v>
      </c>
      <c r="F145" s="113" t="s">
        <v>569</v>
      </c>
      <c r="G145" s="122">
        <v>12.35</v>
      </c>
      <c r="H145" s="114">
        <v>4.0301</v>
      </c>
      <c r="I145" s="103" t="s">
        <v>139</v>
      </c>
    </row>
    <row r="146" spans="1:10" x14ac:dyDescent="0.5">
      <c r="A146" s="91"/>
      <c r="B146" s="115"/>
      <c r="C146" s="94"/>
      <c r="D146" s="116" t="s">
        <v>373</v>
      </c>
      <c r="E146" s="123" t="s">
        <v>545</v>
      </c>
      <c r="F146" s="116" t="s">
        <v>546</v>
      </c>
      <c r="G146" s="124">
        <v>39.380000000000003</v>
      </c>
      <c r="H146" s="117">
        <v>4.0201000000000002</v>
      </c>
      <c r="I146" s="103" t="s">
        <v>144</v>
      </c>
    </row>
    <row r="147" spans="1:10" x14ac:dyDescent="0.5">
      <c r="A147" s="83" t="s">
        <v>238</v>
      </c>
      <c r="B147" s="108"/>
      <c r="C147" s="84"/>
      <c r="D147" s="85"/>
      <c r="E147" s="85"/>
      <c r="F147" s="85"/>
      <c r="G147" s="88"/>
      <c r="H147" s="118"/>
      <c r="J147" s="103" t="s">
        <v>117</v>
      </c>
    </row>
    <row r="148" spans="1:10" x14ac:dyDescent="0.5">
      <c r="A148" s="89"/>
      <c r="B148" s="109" t="s">
        <v>240</v>
      </c>
      <c r="C148" s="92">
        <v>9.0902999999999992</v>
      </c>
      <c r="D148" s="110" t="s">
        <v>357</v>
      </c>
      <c r="E148" s="119" t="s">
        <v>570</v>
      </c>
      <c r="F148" s="110" t="s">
        <v>571</v>
      </c>
      <c r="G148" s="120">
        <v>12</v>
      </c>
      <c r="H148" s="111">
        <v>9.0902999999999992</v>
      </c>
      <c r="I148" s="103" t="s">
        <v>358</v>
      </c>
      <c r="J148" s="103" t="s">
        <v>64</v>
      </c>
    </row>
    <row r="149" spans="1:10" x14ac:dyDescent="0.5">
      <c r="A149" s="90"/>
      <c r="B149" s="112"/>
      <c r="C149" s="93"/>
      <c r="D149" s="113" t="s">
        <v>375</v>
      </c>
      <c r="E149" s="121" t="s">
        <v>572</v>
      </c>
      <c r="F149" s="113" t="s">
        <v>573</v>
      </c>
      <c r="G149" s="122">
        <v>17</v>
      </c>
      <c r="H149" s="114">
        <v>9.0902999999999992</v>
      </c>
      <c r="I149" s="103" t="s">
        <v>135</v>
      </c>
    </row>
    <row r="150" spans="1:10" x14ac:dyDescent="0.5">
      <c r="A150" s="91"/>
      <c r="B150" s="115"/>
      <c r="C150" s="94"/>
      <c r="D150" s="116" t="s">
        <v>394</v>
      </c>
      <c r="E150" s="123" t="s">
        <v>574</v>
      </c>
      <c r="F150" s="116" t="s">
        <v>575</v>
      </c>
      <c r="G150" s="124">
        <v>17</v>
      </c>
      <c r="H150" s="117">
        <v>9.0902999999999992</v>
      </c>
      <c r="I150" s="103" t="s">
        <v>143</v>
      </c>
    </row>
    <row r="151" spans="1:10" x14ac:dyDescent="0.5">
      <c r="A151" s="90"/>
      <c r="B151" s="112" t="s">
        <v>242</v>
      </c>
      <c r="C151" s="93">
        <v>9.0401000000000007</v>
      </c>
      <c r="D151" s="113" t="s">
        <v>379</v>
      </c>
      <c r="E151" s="121" t="s">
        <v>576</v>
      </c>
      <c r="F151" s="113" t="s">
        <v>576</v>
      </c>
      <c r="G151" s="122">
        <v>16</v>
      </c>
      <c r="H151" s="114">
        <v>9.0401000000000007</v>
      </c>
      <c r="I151" s="103" t="s">
        <v>380</v>
      </c>
      <c r="J151" s="103" t="s">
        <v>65</v>
      </c>
    </row>
    <row r="152" spans="1:10" x14ac:dyDescent="0.5">
      <c r="A152" s="90"/>
      <c r="B152" s="112"/>
      <c r="C152" s="93"/>
      <c r="D152" s="113" t="s">
        <v>363</v>
      </c>
      <c r="E152" s="121" t="s">
        <v>577</v>
      </c>
      <c r="F152" s="113" t="s">
        <v>576</v>
      </c>
      <c r="G152" s="122">
        <v>11</v>
      </c>
      <c r="H152" s="114">
        <v>9.0401000000000007</v>
      </c>
      <c r="I152" s="103" t="s">
        <v>142</v>
      </c>
    </row>
    <row r="153" spans="1:10" x14ac:dyDescent="0.5">
      <c r="A153" s="90"/>
      <c r="B153" s="112"/>
      <c r="C153" s="93"/>
      <c r="D153" s="113" t="s">
        <v>383</v>
      </c>
      <c r="E153" s="121" t="s">
        <v>578</v>
      </c>
      <c r="F153" s="113" t="s">
        <v>579</v>
      </c>
      <c r="G153" s="122">
        <v>36</v>
      </c>
      <c r="H153" s="114">
        <v>9.0401000000000007</v>
      </c>
      <c r="I153" s="103" t="s">
        <v>160</v>
      </c>
    </row>
    <row r="154" spans="1:10" x14ac:dyDescent="0.5">
      <c r="A154" s="89"/>
      <c r="B154" s="109" t="s">
        <v>244</v>
      </c>
      <c r="C154" s="92">
        <v>50.060099999999998</v>
      </c>
      <c r="D154" s="110" t="s">
        <v>404</v>
      </c>
      <c r="E154" s="119" t="s">
        <v>346</v>
      </c>
      <c r="F154" s="110" t="s">
        <v>574</v>
      </c>
      <c r="G154" s="120">
        <v>21</v>
      </c>
      <c r="H154" s="111">
        <v>9.0198999999999998</v>
      </c>
      <c r="I154" s="103" t="s">
        <v>405</v>
      </c>
      <c r="J154" s="103" t="s">
        <v>66</v>
      </c>
    </row>
    <row r="155" spans="1:10" x14ac:dyDescent="0.5">
      <c r="A155" s="90"/>
      <c r="B155" s="112"/>
      <c r="C155" s="93"/>
      <c r="D155" s="113" t="s">
        <v>394</v>
      </c>
      <c r="E155" s="121" t="s">
        <v>574</v>
      </c>
      <c r="F155" s="113" t="s">
        <v>580</v>
      </c>
      <c r="G155" s="122">
        <v>24</v>
      </c>
      <c r="H155" s="114">
        <v>9.0701000000000001</v>
      </c>
      <c r="I155" s="103" t="s">
        <v>143</v>
      </c>
    </row>
    <row r="156" spans="1:10" x14ac:dyDescent="0.5">
      <c r="A156" s="91"/>
      <c r="B156" s="115"/>
      <c r="C156" s="94"/>
      <c r="D156" s="116" t="s">
        <v>383</v>
      </c>
      <c r="E156" s="123" t="s">
        <v>568</v>
      </c>
      <c r="F156" s="116" t="s">
        <v>574</v>
      </c>
      <c r="G156" s="124">
        <v>21</v>
      </c>
      <c r="H156" s="117">
        <v>9.0100999999999996</v>
      </c>
      <c r="I156" s="103" t="s">
        <v>160</v>
      </c>
    </row>
    <row r="157" spans="1:10" x14ac:dyDescent="0.5">
      <c r="A157" s="83" t="s">
        <v>246</v>
      </c>
      <c r="B157" s="108"/>
      <c r="C157" s="84"/>
      <c r="D157" s="85"/>
      <c r="E157" s="85"/>
      <c r="F157" s="85"/>
      <c r="G157" s="88"/>
      <c r="H157" s="118"/>
      <c r="J157" s="103" t="s">
        <v>118</v>
      </c>
    </row>
    <row r="158" spans="1:10" x14ac:dyDescent="0.5">
      <c r="A158" s="89"/>
      <c r="B158" s="109" t="s">
        <v>248</v>
      </c>
      <c r="C158" s="92">
        <v>22.010100000000001</v>
      </c>
      <c r="D158" s="110" t="s">
        <v>363</v>
      </c>
      <c r="E158" s="119" t="s">
        <v>581</v>
      </c>
      <c r="F158" s="110" t="s">
        <v>581</v>
      </c>
      <c r="G158" s="120">
        <v>29</v>
      </c>
      <c r="H158" s="111">
        <v>22.010100000000001</v>
      </c>
      <c r="I158" s="103" t="s">
        <v>364</v>
      </c>
      <c r="J158" s="103" t="s">
        <v>67</v>
      </c>
    </row>
    <row r="159" spans="1:10" x14ac:dyDescent="0.5">
      <c r="A159" s="90"/>
      <c r="B159" s="112"/>
      <c r="C159" s="93"/>
      <c r="D159" s="113" t="s">
        <v>394</v>
      </c>
      <c r="E159" s="121" t="s">
        <v>582</v>
      </c>
      <c r="F159" s="113" t="s">
        <v>582</v>
      </c>
      <c r="G159" s="122">
        <v>55</v>
      </c>
      <c r="H159" s="114">
        <v>22.010100000000001</v>
      </c>
      <c r="I159" s="103" t="s">
        <v>143</v>
      </c>
    </row>
    <row r="160" spans="1:10" x14ac:dyDescent="0.5">
      <c r="A160" s="90"/>
      <c r="B160" s="112"/>
      <c r="C160" s="93"/>
      <c r="D160" s="113" t="s">
        <v>377</v>
      </c>
      <c r="E160" s="121" t="s">
        <v>583</v>
      </c>
      <c r="F160" s="113" t="s">
        <v>584</v>
      </c>
      <c r="G160" s="122">
        <v>29</v>
      </c>
      <c r="H160" s="114">
        <v>22.010100000000001</v>
      </c>
      <c r="I160" s="103" t="s">
        <v>140</v>
      </c>
    </row>
    <row r="161" spans="1:10" x14ac:dyDescent="0.5">
      <c r="A161" s="90"/>
      <c r="B161" s="112"/>
      <c r="C161" s="93"/>
      <c r="D161" s="113" t="s">
        <v>373</v>
      </c>
      <c r="E161" s="121" t="s">
        <v>583</v>
      </c>
      <c r="F161" s="113" t="s">
        <v>583</v>
      </c>
      <c r="G161" s="122">
        <v>42</v>
      </c>
      <c r="H161" s="114">
        <v>22.010100000000001</v>
      </c>
      <c r="I161" s="103" t="s">
        <v>144</v>
      </c>
    </row>
    <row r="162" spans="1:10" x14ac:dyDescent="0.5">
      <c r="A162" s="90"/>
      <c r="B162" s="112"/>
      <c r="C162" s="93"/>
      <c r="D162" s="113" t="s">
        <v>411</v>
      </c>
      <c r="E162" s="121" t="s">
        <v>582</v>
      </c>
      <c r="F162" s="113" t="s">
        <v>582</v>
      </c>
      <c r="G162" s="122">
        <v>69</v>
      </c>
      <c r="H162" s="114">
        <v>22.010100000000001</v>
      </c>
      <c r="I162" s="103" t="s">
        <v>152</v>
      </c>
    </row>
    <row r="163" spans="1:10" x14ac:dyDescent="0.5">
      <c r="A163" s="91"/>
      <c r="B163" s="115"/>
      <c r="C163" s="94"/>
      <c r="D163" s="116" t="s">
        <v>407</v>
      </c>
      <c r="E163" s="123" t="s">
        <v>585</v>
      </c>
      <c r="F163" s="116" t="s">
        <v>582</v>
      </c>
      <c r="G163" s="124">
        <v>58.55</v>
      </c>
      <c r="H163" s="117">
        <v>22.010100000000001</v>
      </c>
      <c r="I163" s="103" t="s">
        <v>149</v>
      </c>
    </row>
    <row r="164" spans="1:10" x14ac:dyDescent="0.5">
      <c r="A164" s="83" t="s">
        <v>154</v>
      </c>
      <c r="B164" s="108"/>
      <c r="C164" s="84"/>
      <c r="D164" s="85"/>
      <c r="E164" s="85"/>
      <c r="F164" s="85"/>
      <c r="G164" s="88"/>
      <c r="H164" s="118"/>
      <c r="J164" s="103" t="s">
        <v>119</v>
      </c>
    </row>
    <row r="165" spans="1:10" x14ac:dyDescent="0.5">
      <c r="A165" s="89"/>
      <c r="B165" s="109" t="s">
        <v>252</v>
      </c>
      <c r="C165" s="92">
        <v>5.0201000000000002</v>
      </c>
      <c r="D165" s="110" t="s">
        <v>371</v>
      </c>
      <c r="E165" s="119" t="s">
        <v>586</v>
      </c>
      <c r="F165" s="110" t="s">
        <v>587</v>
      </c>
      <c r="G165" s="120">
        <v>6</v>
      </c>
      <c r="H165" s="111">
        <v>5.0201000000000002</v>
      </c>
      <c r="I165" s="103" t="s">
        <v>372</v>
      </c>
      <c r="J165" s="103" t="s">
        <v>68</v>
      </c>
    </row>
    <row r="166" spans="1:10" x14ac:dyDescent="0.5">
      <c r="A166" s="90"/>
      <c r="B166" s="112"/>
      <c r="C166" s="93"/>
      <c r="D166" s="113" t="s">
        <v>363</v>
      </c>
      <c r="E166" s="121" t="s">
        <v>553</v>
      </c>
      <c r="F166" s="113" t="s">
        <v>588</v>
      </c>
      <c r="G166" s="122">
        <v>6</v>
      </c>
      <c r="H166" s="114">
        <v>5.0201000000000002</v>
      </c>
      <c r="I166" s="103" t="s">
        <v>142</v>
      </c>
    </row>
    <row r="167" spans="1:10" x14ac:dyDescent="0.5">
      <c r="A167" s="90"/>
      <c r="B167" s="112"/>
      <c r="C167" s="93"/>
      <c r="D167" s="113" t="s">
        <v>413</v>
      </c>
      <c r="E167" s="121" t="s">
        <v>589</v>
      </c>
      <c r="F167" s="113" t="s">
        <v>590</v>
      </c>
      <c r="G167" s="122">
        <v>6.5</v>
      </c>
      <c r="H167" s="114">
        <v>5.0201000000000002</v>
      </c>
      <c r="I167" s="103" t="s">
        <v>138</v>
      </c>
    </row>
    <row r="168" spans="1:10" x14ac:dyDescent="0.5">
      <c r="A168" s="90"/>
      <c r="B168" s="112"/>
      <c r="C168" s="93"/>
      <c r="D168" s="113" t="s">
        <v>398</v>
      </c>
      <c r="E168" s="121" t="s">
        <v>591</v>
      </c>
      <c r="F168" s="113" t="s">
        <v>592</v>
      </c>
      <c r="G168" s="122">
        <v>9.5</v>
      </c>
      <c r="H168" s="114">
        <v>5.0201000000000002</v>
      </c>
      <c r="I168" s="103" t="s">
        <v>139</v>
      </c>
    </row>
    <row r="169" spans="1:10" x14ac:dyDescent="0.5">
      <c r="A169" s="90"/>
      <c r="B169" s="112"/>
      <c r="C169" s="93"/>
      <c r="D169" s="113" t="s">
        <v>373</v>
      </c>
      <c r="E169" s="121" t="s">
        <v>540</v>
      </c>
      <c r="F169" s="113" t="s">
        <v>593</v>
      </c>
      <c r="G169" s="122">
        <v>18</v>
      </c>
      <c r="H169" s="114">
        <v>5.0201000000000002</v>
      </c>
      <c r="I169" s="103" t="s">
        <v>144</v>
      </c>
    </row>
    <row r="170" spans="1:10" x14ac:dyDescent="0.5">
      <c r="A170" s="89"/>
      <c r="B170" s="109" t="s">
        <v>254</v>
      </c>
      <c r="C170" s="92">
        <v>5.0103</v>
      </c>
      <c r="D170" s="110" t="s">
        <v>402</v>
      </c>
      <c r="E170" s="119" t="s">
        <v>594</v>
      </c>
      <c r="F170" s="110" t="s">
        <v>595</v>
      </c>
      <c r="G170" s="120">
        <v>6</v>
      </c>
      <c r="H170" s="111">
        <v>5.0206</v>
      </c>
      <c r="I170" s="103" t="s">
        <v>403</v>
      </c>
      <c r="J170" s="103" t="s">
        <v>69</v>
      </c>
    </row>
    <row r="171" spans="1:10" x14ac:dyDescent="0.5">
      <c r="A171" s="90"/>
      <c r="B171" s="112"/>
      <c r="C171" s="93"/>
      <c r="D171" s="113" t="s">
        <v>377</v>
      </c>
      <c r="E171" s="121" t="s">
        <v>596</v>
      </c>
      <c r="F171" s="113" t="s">
        <v>597</v>
      </c>
      <c r="G171" s="122">
        <v>8</v>
      </c>
      <c r="H171" s="114">
        <v>5.0102000000000002</v>
      </c>
      <c r="I171" s="103" t="s">
        <v>140</v>
      </c>
    </row>
    <row r="172" spans="1:10" x14ac:dyDescent="0.5">
      <c r="A172" s="90"/>
      <c r="B172" s="112"/>
      <c r="C172" s="93"/>
      <c r="D172" s="113" t="s">
        <v>406</v>
      </c>
      <c r="E172" s="121" t="s">
        <v>598</v>
      </c>
      <c r="F172" s="113" t="s">
        <v>599</v>
      </c>
      <c r="G172" s="122">
        <v>7</v>
      </c>
      <c r="H172" s="114">
        <v>5.0206</v>
      </c>
      <c r="I172" s="103" t="s">
        <v>125</v>
      </c>
    </row>
    <row r="173" spans="1:10" x14ac:dyDescent="0.5">
      <c r="A173" s="90"/>
      <c r="B173" s="112"/>
      <c r="C173" s="93"/>
      <c r="D173" s="113" t="s">
        <v>400</v>
      </c>
      <c r="E173" s="121" t="s">
        <v>554</v>
      </c>
      <c r="F173" s="113" t="s">
        <v>600</v>
      </c>
      <c r="G173" s="122">
        <v>6</v>
      </c>
      <c r="H173" s="114">
        <v>5.0206</v>
      </c>
      <c r="I173" s="103" t="s">
        <v>137</v>
      </c>
    </row>
    <row r="174" spans="1:10" x14ac:dyDescent="0.5">
      <c r="A174" s="90"/>
      <c r="B174" s="112"/>
      <c r="C174" s="93"/>
      <c r="D174" s="113" t="s">
        <v>398</v>
      </c>
      <c r="E174" s="121" t="s">
        <v>591</v>
      </c>
      <c r="F174" s="113" t="s">
        <v>601</v>
      </c>
      <c r="G174" s="122">
        <v>13.75</v>
      </c>
      <c r="H174" s="114">
        <v>5.0199999999999996</v>
      </c>
      <c r="I174" s="103" t="s">
        <v>139</v>
      </c>
    </row>
    <row r="175" spans="1:10" x14ac:dyDescent="0.5">
      <c r="A175" s="90"/>
      <c r="B175" s="112"/>
      <c r="C175" s="93"/>
      <c r="D175" s="113" t="s">
        <v>373</v>
      </c>
      <c r="E175" s="121" t="s">
        <v>540</v>
      </c>
      <c r="F175" s="113" t="s">
        <v>602</v>
      </c>
      <c r="G175" s="122">
        <v>19.75</v>
      </c>
      <c r="H175" s="114">
        <v>5.0102000000000002</v>
      </c>
      <c r="I175" s="103" t="s">
        <v>144</v>
      </c>
    </row>
    <row r="176" spans="1:10" x14ac:dyDescent="0.5">
      <c r="A176" s="90"/>
      <c r="B176" s="112"/>
      <c r="C176" s="93"/>
      <c r="D176" s="113" t="s">
        <v>486</v>
      </c>
      <c r="E176" s="121" t="s">
        <v>558</v>
      </c>
      <c r="F176" s="113" t="s">
        <v>603</v>
      </c>
      <c r="G176" s="122">
        <v>3.5</v>
      </c>
      <c r="H176" s="114">
        <v>5.0206</v>
      </c>
      <c r="I176" s="103" t="s">
        <v>146</v>
      </c>
    </row>
    <row r="177" spans="1:10" x14ac:dyDescent="0.5">
      <c r="A177" s="90"/>
      <c r="B177" s="112"/>
      <c r="C177" s="93"/>
      <c r="D177" s="113" t="s">
        <v>407</v>
      </c>
      <c r="E177" s="121" t="s">
        <v>591</v>
      </c>
      <c r="F177" s="113" t="s">
        <v>599</v>
      </c>
      <c r="G177" s="122">
        <v>12.5</v>
      </c>
      <c r="H177" s="114">
        <v>5.0206</v>
      </c>
      <c r="I177" s="103" t="s">
        <v>149</v>
      </c>
    </row>
    <row r="178" spans="1:10" x14ac:dyDescent="0.5">
      <c r="A178" s="89"/>
      <c r="B178" s="109" t="s">
        <v>256</v>
      </c>
      <c r="C178" s="92">
        <v>16.12</v>
      </c>
      <c r="D178" s="110" t="s">
        <v>394</v>
      </c>
      <c r="E178" s="119" t="s">
        <v>604</v>
      </c>
      <c r="F178" s="110" t="s">
        <v>605</v>
      </c>
      <c r="G178" s="120">
        <v>14</v>
      </c>
      <c r="H178" s="111">
        <v>16.12</v>
      </c>
      <c r="I178" s="103" t="s">
        <v>395</v>
      </c>
      <c r="J178" s="103" t="s">
        <v>70</v>
      </c>
    </row>
    <row r="179" spans="1:10" x14ac:dyDescent="0.5">
      <c r="A179" s="90"/>
      <c r="B179" s="112"/>
      <c r="C179" s="93"/>
      <c r="D179" s="113" t="s">
        <v>383</v>
      </c>
      <c r="E179" s="121" t="s">
        <v>568</v>
      </c>
      <c r="F179" s="113" t="s">
        <v>605</v>
      </c>
      <c r="G179" s="122">
        <v>12</v>
      </c>
      <c r="H179" s="114">
        <v>16.12</v>
      </c>
      <c r="I179" s="103" t="s">
        <v>160</v>
      </c>
    </row>
    <row r="180" spans="1:10" x14ac:dyDescent="0.5">
      <c r="A180" s="90"/>
      <c r="B180" s="112"/>
      <c r="C180" s="93"/>
      <c r="D180" s="113" t="s">
        <v>413</v>
      </c>
      <c r="E180" s="121" t="s">
        <v>589</v>
      </c>
      <c r="F180" s="113" t="s">
        <v>606</v>
      </c>
      <c r="G180" s="122">
        <v>11</v>
      </c>
      <c r="H180" s="114">
        <v>16.12</v>
      </c>
      <c r="I180" s="103" t="s">
        <v>138</v>
      </c>
    </row>
    <row r="181" spans="1:10" x14ac:dyDescent="0.5">
      <c r="A181" s="90"/>
      <c r="B181" s="112"/>
      <c r="C181" s="93"/>
      <c r="D181" s="113" t="s">
        <v>398</v>
      </c>
      <c r="E181" s="121" t="s">
        <v>607</v>
      </c>
      <c r="F181" s="113" t="s">
        <v>605</v>
      </c>
      <c r="G181" s="122">
        <v>7.83</v>
      </c>
      <c r="H181" s="114">
        <v>16.12</v>
      </c>
      <c r="I181" s="103" t="s">
        <v>139</v>
      </c>
    </row>
    <row r="182" spans="1:10" x14ac:dyDescent="0.5">
      <c r="A182" s="90"/>
      <c r="B182" s="112"/>
      <c r="C182" s="93"/>
      <c r="D182" s="113" t="s">
        <v>373</v>
      </c>
      <c r="E182" s="121" t="s">
        <v>540</v>
      </c>
      <c r="F182" s="113" t="s">
        <v>608</v>
      </c>
      <c r="G182" s="122">
        <v>17.75</v>
      </c>
      <c r="H182" s="114">
        <v>16.12</v>
      </c>
      <c r="I182" s="103" t="s">
        <v>144</v>
      </c>
    </row>
    <row r="183" spans="1:10" x14ac:dyDescent="0.5">
      <c r="A183" s="90"/>
      <c r="B183" s="112"/>
      <c r="C183" s="93"/>
      <c r="D183" s="113" t="s">
        <v>411</v>
      </c>
      <c r="E183" s="121" t="s">
        <v>553</v>
      </c>
      <c r="F183" s="113" t="s">
        <v>605</v>
      </c>
      <c r="G183" s="122">
        <v>8</v>
      </c>
      <c r="H183" s="114">
        <v>16.12</v>
      </c>
      <c r="I183" s="103" t="s">
        <v>152</v>
      </c>
    </row>
    <row r="184" spans="1:10" x14ac:dyDescent="0.5">
      <c r="A184" s="90"/>
      <c r="B184" s="112"/>
      <c r="C184" s="93"/>
      <c r="D184" s="113" t="s">
        <v>407</v>
      </c>
      <c r="E184" s="121" t="s">
        <v>609</v>
      </c>
      <c r="F184" s="113" t="s">
        <v>605</v>
      </c>
      <c r="G184" s="122">
        <v>14</v>
      </c>
      <c r="H184" s="114">
        <v>16.12</v>
      </c>
      <c r="I184" s="103" t="s">
        <v>149</v>
      </c>
    </row>
    <row r="185" spans="1:10" x14ac:dyDescent="0.5">
      <c r="A185" s="89"/>
      <c r="B185" s="109" t="s">
        <v>258</v>
      </c>
      <c r="C185" s="92">
        <v>16.010400000000001</v>
      </c>
      <c r="D185" s="110" t="s">
        <v>363</v>
      </c>
      <c r="E185" s="119" t="s">
        <v>553</v>
      </c>
      <c r="F185" s="110" t="s">
        <v>610</v>
      </c>
      <c r="G185" s="120">
        <v>8</v>
      </c>
      <c r="H185" s="111">
        <v>16.010400000000001</v>
      </c>
      <c r="I185" s="103" t="s">
        <v>364</v>
      </c>
      <c r="J185" s="103" t="s">
        <v>71</v>
      </c>
    </row>
    <row r="186" spans="1:10" x14ac:dyDescent="0.5">
      <c r="A186" s="90"/>
      <c r="B186" s="112"/>
      <c r="C186" s="93"/>
      <c r="D186" s="113" t="s">
        <v>402</v>
      </c>
      <c r="E186" s="121" t="s">
        <v>594</v>
      </c>
      <c r="F186" s="113" t="s">
        <v>610</v>
      </c>
      <c r="G186" s="122">
        <v>12</v>
      </c>
      <c r="H186" s="114">
        <v>16.010400000000001</v>
      </c>
      <c r="I186" s="103" t="s">
        <v>161</v>
      </c>
      <c r="J186" s="64"/>
    </row>
    <row r="187" spans="1:10" x14ac:dyDescent="0.5">
      <c r="A187" s="90"/>
      <c r="B187" s="112"/>
      <c r="C187" s="93"/>
      <c r="D187" s="113" t="s">
        <v>400</v>
      </c>
      <c r="E187" s="121" t="s">
        <v>554</v>
      </c>
      <c r="F187" s="113" t="s">
        <v>610</v>
      </c>
      <c r="G187" s="122">
        <v>7.5</v>
      </c>
      <c r="H187" s="114">
        <v>16.010400000000001</v>
      </c>
      <c r="I187" s="103" t="s">
        <v>137</v>
      </c>
    </row>
    <row r="188" spans="1:10" x14ac:dyDescent="0.5">
      <c r="A188" s="90"/>
      <c r="B188" s="112"/>
      <c r="C188" s="93"/>
      <c r="D188" s="113" t="s">
        <v>413</v>
      </c>
      <c r="E188" s="121" t="s">
        <v>589</v>
      </c>
      <c r="F188" s="113" t="s">
        <v>611</v>
      </c>
      <c r="G188" s="122">
        <v>0.5</v>
      </c>
      <c r="H188" s="114">
        <v>16.010400000000001</v>
      </c>
      <c r="I188" s="103" t="s">
        <v>138</v>
      </c>
    </row>
    <row r="189" spans="1:10" x14ac:dyDescent="0.5">
      <c r="A189" s="90"/>
      <c r="B189" s="112"/>
      <c r="C189" s="93"/>
      <c r="D189" s="113" t="s">
        <v>398</v>
      </c>
      <c r="E189" s="121" t="s">
        <v>607</v>
      </c>
      <c r="F189" s="113" t="s">
        <v>610</v>
      </c>
      <c r="G189" s="122">
        <v>10</v>
      </c>
      <c r="H189" s="114">
        <v>16.010400000000001</v>
      </c>
      <c r="I189" s="103" t="s">
        <v>139</v>
      </c>
    </row>
    <row r="190" spans="1:10" x14ac:dyDescent="0.5">
      <c r="A190" s="90"/>
      <c r="B190" s="112"/>
      <c r="C190" s="93"/>
      <c r="D190" s="113" t="s">
        <v>373</v>
      </c>
      <c r="E190" s="121" t="s">
        <v>540</v>
      </c>
      <c r="F190" s="113" t="s">
        <v>612</v>
      </c>
      <c r="G190" s="122">
        <v>6.75</v>
      </c>
      <c r="H190" s="114">
        <v>16.010400000000001</v>
      </c>
      <c r="I190" s="103" t="s">
        <v>144</v>
      </c>
    </row>
    <row r="191" spans="1:10" x14ac:dyDescent="0.5">
      <c r="A191" s="90"/>
      <c r="B191" s="112"/>
      <c r="C191" s="93"/>
      <c r="D191" s="113" t="s">
        <v>392</v>
      </c>
      <c r="E191" s="121" t="s">
        <v>613</v>
      </c>
      <c r="F191" s="113" t="s">
        <v>614</v>
      </c>
      <c r="G191" s="122">
        <v>3</v>
      </c>
      <c r="H191" s="114">
        <v>16.010400000000001</v>
      </c>
      <c r="I191" s="103" t="s">
        <v>155</v>
      </c>
    </row>
    <row r="192" spans="1:10" x14ac:dyDescent="0.5">
      <c r="A192" s="90"/>
      <c r="B192" s="112"/>
      <c r="C192" s="93"/>
      <c r="D192" s="113" t="s">
        <v>407</v>
      </c>
      <c r="E192" s="121" t="s">
        <v>609</v>
      </c>
      <c r="F192" s="113" t="s">
        <v>615</v>
      </c>
      <c r="G192" s="122">
        <v>8</v>
      </c>
      <c r="H192" s="114">
        <v>16.010400000000001</v>
      </c>
      <c r="I192" s="103" t="s">
        <v>149</v>
      </c>
    </row>
    <row r="193" spans="1:10" x14ac:dyDescent="0.5">
      <c r="A193" s="89"/>
      <c r="B193" s="109" t="s">
        <v>260</v>
      </c>
      <c r="C193" s="92">
        <v>16.039899999999999</v>
      </c>
      <c r="D193" s="110" t="s">
        <v>371</v>
      </c>
      <c r="E193" s="119" t="s">
        <v>616</v>
      </c>
      <c r="F193" s="110" t="s">
        <v>617</v>
      </c>
      <c r="G193" s="120">
        <v>46</v>
      </c>
      <c r="H193" s="111">
        <v>16.010100000000001</v>
      </c>
      <c r="I193" s="103" t="s">
        <v>372</v>
      </c>
      <c r="J193" s="103" t="s">
        <v>72</v>
      </c>
    </row>
    <row r="194" spans="1:10" x14ac:dyDescent="0.5">
      <c r="A194" s="90"/>
      <c r="B194" s="112"/>
      <c r="C194" s="93"/>
      <c r="D194" s="113" t="s">
        <v>363</v>
      </c>
      <c r="E194" s="121" t="s">
        <v>618</v>
      </c>
      <c r="F194" s="113" t="s">
        <v>619</v>
      </c>
      <c r="G194" s="122">
        <v>16</v>
      </c>
      <c r="H194" s="114">
        <v>5.0103999999999997</v>
      </c>
      <c r="I194" s="103" t="s">
        <v>142</v>
      </c>
    </row>
    <row r="195" spans="1:10" x14ac:dyDescent="0.5">
      <c r="A195" s="91"/>
      <c r="B195" s="115"/>
      <c r="C195" s="94"/>
      <c r="D195" s="116" t="s">
        <v>373</v>
      </c>
      <c r="E195" s="123" t="s">
        <v>540</v>
      </c>
      <c r="F195" s="116" t="s">
        <v>620</v>
      </c>
      <c r="G195" s="124">
        <v>20.75</v>
      </c>
      <c r="H195" s="117">
        <v>16.03</v>
      </c>
      <c r="I195" s="103" t="s">
        <v>144</v>
      </c>
    </row>
    <row r="196" spans="1:10" x14ac:dyDescent="0.5">
      <c r="A196" s="90"/>
      <c r="B196" s="112" t="s">
        <v>262</v>
      </c>
      <c r="C196" s="93">
        <v>23.010100000000001</v>
      </c>
      <c r="D196" s="113" t="s">
        <v>394</v>
      </c>
      <c r="E196" s="121" t="s">
        <v>604</v>
      </c>
      <c r="F196" s="113" t="s">
        <v>621</v>
      </c>
      <c r="G196" s="122">
        <v>55</v>
      </c>
      <c r="H196" s="114">
        <v>23.010100000000001</v>
      </c>
      <c r="I196" s="103" t="s">
        <v>395</v>
      </c>
      <c r="J196" s="103" t="s">
        <v>73</v>
      </c>
    </row>
    <row r="197" spans="1:10" x14ac:dyDescent="0.5">
      <c r="A197" s="90"/>
      <c r="B197" s="112"/>
      <c r="C197" s="93"/>
      <c r="D197" s="113" t="s">
        <v>373</v>
      </c>
      <c r="E197" s="121" t="s">
        <v>540</v>
      </c>
      <c r="F197" s="113" t="s">
        <v>622</v>
      </c>
      <c r="G197" s="122">
        <v>46.38</v>
      </c>
      <c r="H197" s="114">
        <v>23.010100000000001</v>
      </c>
      <c r="I197" s="103" t="s">
        <v>144</v>
      </c>
    </row>
    <row r="198" spans="1:10" x14ac:dyDescent="0.5">
      <c r="A198" s="90"/>
      <c r="B198" s="112"/>
      <c r="C198" s="93"/>
      <c r="D198" s="113" t="s">
        <v>411</v>
      </c>
      <c r="E198" s="121" t="s">
        <v>553</v>
      </c>
      <c r="F198" s="113" t="s">
        <v>621</v>
      </c>
      <c r="G198" s="122">
        <v>57</v>
      </c>
      <c r="H198" s="114">
        <v>23.010100000000001</v>
      </c>
      <c r="I198" s="103" t="s">
        <v>152</v>
      </c>
    </row>
    <row r="199" spans="1:10" x14ac:dyDescent="0.5">
      <c r="A199" s="90"/>
      <c r="B199" s="112"/>
      <c r="C199" s="93"/>
      <c r="D199" s="113" t="s">
        <v>407</v>
      </c>
      <c r="E199" s="121" t="s">
        <v>609</v>
      </c>
      <c r="F199" s="113" t="s">
        <v>621</v>
      </c>
      <c r="G199" s="122">
        <v>47.25</v>
      </c>
      <c r="H199" s="114">
        <v>23.010100000000001</v>
      </c>
      <c r="I199" s="103" t="s">
        <v>149</v>
      </c>
    </row>
    <row r="200" spans="1:10" x14ac:dyDescent="0.5">
      <c r="A200" s="89"/>
      <c r="B200" s="109" t="s">
        <v>264</v>
      </c>
      <c r="C200" s="92">
        <v>16.0901</v>
      </c>
      <c r="D200" s="110" t="s">
        <v>394</v>
      </c>
      <c r="E200" s="119" t="s">
        <v>604</v>
      </c>
      <c r="F200" s="110" t="s">
        <v>623</v>
      </c>
      <c r="G200" s="120">
        <v>11</v>
      </c>
      <c r="H200" s="111">
        <v>16.0901</v>
      </c>
      <c r="I200" s="103" t="s">
        <v>395</v>
      </c>
      <c r="J200" s="103" t="s">
        <v>74</v>
      </c>
    </row>
    <row r="201" spans="1:10" x14ac:dyDescent="0.5">
      <c r="A201" s="90"/>
      <c r="B201" s="112"/>
      <c r="C201" s="93"/>
      <c r="D201" s="113" t="s">
        <v>398</v>
      </c>
      <c r="E201" s="121" t="s">
        <v>607</v>
      </c>
      <c r="F201" s="113" t="s">
        <v>624</v>
      </c>
      <c r="G201" s="122">
        <v>9.83</v>
      </c>
      <c r="H201" s="114">
        <v>16.0901</v>
      </c>
      <c r="I201" s="103" t="s">
        <v>139</v>
      </c>
    </row>
    <row r="202" spans="1:10" x14ac:dyDescent="0.5">
      <c r="A202" s="90"/>
      <c r="B202" s="112"/>
      <c r="C202" s="93"/>
      <c r="D202" s="113" t="s">
        <v>398</v>
      </c>
      <c r="E202" s="121" t="s">
        <v>607</v>
      </c>
      <c r="F202" s="113" t="s">
        <v>625</v>
      </c>
      <c r="G202" s="122">
        <v>3</v>
      </c>
      <c r="H202" s="114">
        <v>16.090199999999999</v>
      </c>
      <c r="I202" s="103" t="s">
        <v>139</v>
      </c>
    </row>
    <row r="203" spans="1:10" x14ac:dyDescent="0.5">
      <c r="A203" s="90"/>
      <c r="B203" s="112"/>
      <c r="C203" s="93"/>
      <c r="D203" s="113" t="s">
        <v>373</v>
      </c>
      <c r="E203" s="121" t="s">
        <v>540</v>
      </c>
      <c r="F203" s="113" t="s">
        <v>626</v>
      </c>
      <c r="G203" s="122">
        <v>23.95</v>
      </c>
      <c r="H203" s="114">
        <v>16.09</v>
      </c>
      <c r="I203" s="103" t="s">
        <v>144</v>
      </c>
    </row>
    <row r="204" spans="1:10" x14ac:dyDescent="0.5">
      <c r="A204" s="90"/>
      <c r="B204" s="112"/>
      <c r="C204" s="93"/>
      <c r="D204" s="113" t="s">
        <v>411</v>
      </c>
      <c r="E204" s="121" t="s">
        <v>553</v>
      </c>
      <c r="F204" s="113" t="s">
        <v>624</v>
      </c>
      <c r="G204" s="122">
        <v>14</v>
      </c>
      <c r="H204" s="114">
        <v>16.0901</v>
      </c>
      <c r="I204" s="103" t="s">
        <v>152</v>
      </c>
    </row>
    <row r="205" spans="1:10" x14ac:dyDescent="0.5">
      <c r="A205" s="89"/>
      <c r="B205" s="109" t="s">
        <v>266</v>
      </c>
      <c r="C205" s="92">
        <v>5.0206999999999997</v>
      </c>
      <c r="D205" s="110" t="s">
        <v>363</v>
      </c>
      <c r="E205" s="119" t="s">
        <v>553</v>
      </c>
      <c r="F205" s="110" t="s">
        <v>627</v>
      </c>
      <c r="G205" s="120">
        <v>9</v>
      </c>
      <c r="H205" s="111">
        <v>5.0298999999999996</v>
      </c>
      <c r="I205" s="103" t="s">
        <v>364</v>
      </c>
      <c r="J205" s="103" t="s">
        <v>75</v>
      </c>
    </row>
    <row r="206" spans="1:10" x14ac:dyDescent="0.5">
      <c r="A206" s="90"/>
      <c r="B206" s="112"/>
      <c r="C206" s="93"/>
      <c r="D206" s="113" t="s">
        <v>377</v>
      </c>
      <c r="E206" s="121" t="s">
        <v>596</v>
      </c>
      <c r="F206" s="113" t="s">
        <v>628</v>
      </c>
      <c r="G206" s="122">
        <v>9</v>
      </c>
      <c r="H206" s="114">
        <v>5.0206999999999997</v>
      </c>
      <c r="I206" s="103" t="s">
        <v>140</v>
      </c>
    </row>
    <row r="207" spans="1:10" x14ac:dyDescent="0.5">
      <c r="A207" s="90"/>
      <c r="B207" s="112"/>
      <c r="C207" s="93"/>
      <c r="D207" s="113" t="s">
        <v>413</v>
      </c>
      <c r="E207" s="121" t="s">
        <v>589</v>
      </c>
      <c r="F207" s="113" t="s">
        <v>629</v>
      </c>
      <c r="G207" s="122">
        <v>15</v>
      </c>
      <c r="H207" s="114">
        <v>5.0206999999999997</v>
      </c>
      <c r="I207" s="103" t="s">
        <v>138</v>
      </c>
    </row>
    <row r="208" spans="1:10" x14ac:dyDescent="0.5">
      <c r="A208" s="91"/>
      <c r="B208" s="115"/>
      <c r="C208" s="94"/>
      <c r="D208" s="116" t="s">
        <v>352</v>
      </c>
      <c r="E208" s="123" t="s">
        <v>630</v>
      </c>
      <c r="F208" s="116" t="s">
        <v>631</v>
      </c>
      <c r="G208" s="124">
        <v>8.6</v>
      </c>
      <c r="H208" s="117">
        <v>5.0206999999999997</v>
      </c>
      <c r="I208" s="103" t="s">
        <v>156</v>
      </c>
    </row>
    <row r="209" spans="1:11" x14ac:dyDescent="0.5">
      <c r="A209" s="83" t="s">
        <v>791</v>
      </c>
      <c r="B209" s="108"/>
      <c r="C209" s="84"/>
      <c r="D209" s="85"/>
      <c r="E209" s="85"/>
      <c r="F209" s="85"/>
      <c r="G209" s="88"/>
      <c r="H209" s="118"/>
      <c r="J209" s="103" t="s">
        <v>119</v>
      </c>
      <c r="K209" s="64"/>
    </row>
    <row r="210" spans="1:11" x14ac:dyDescent="0.5">
      <c r="A210" s="89"/>
      <c r="B210" s="109" t="s">
        <v>268</v>
      </c>
      <c r="C210" s="92">
        <v>16.0501</v>
      </c>
      <c r="D210" s="110" t="s">
        <v>363</v>
      </c>
      <c r="E210" s="119" t="s">
        <v>553</v>
      </c>
      <c r="F210" s="110" t="s">
        <v>632</v>
      </c>
      <c r="G210" s="120">
        <v>10</v>
      </c>
      <c r="H210" s="111">
        <v>16.05</v>
      </c>
      <c r="I210" s="103" t="s">
        <v>364</v>
      </c>
      <c r="J210" s="103" t="s">
        <v>76</v>
      </c>
    </row>
    <row r="211" spans="1:11" x14ac:dyDescent="0.5">
      <c r="A211" s="90"/>
      <c r="B211" s="112"/>
      <c r="C211" s="93"/>
      <c r="D211" s="113" t="s">
        <v>394</v>
      </c>
      <c r="E211" s="121" t="s">
        <v>604</v>
      </c>
      <c r="F211" s="113" t="s">
        <v>632</v>
      </c>
      <c r="G211" s="122">
        <v>11</v>
      </c>
      <c r="H211" s="114">
        <v>16.0501</v>
      </c>
      <c r="I211" s="103" t="s">
        <v>143</v>
      </c>
    </row>
    <row r="212" spans="1:11" x14ac:dyDescent="0.5">
      <c r="A212" s="90"/>
      <c r="B212" s="112"/>
      <c r="C212" s="93"/>
      <c r="D212" s="113" t="s">
        <v>377</v>
      </c>
      <c r="E212" s="121" t="s">
        <v>596</v>
      </c>
      <c r="F212" s="113" t="s">
        <v>633</v>
      </c>
      <c r="G212" s="122">
        <v>7</v>
      </c>
      <c r="H212" s="114">
        <v>16.0501</v>
      </c>
      <c r="I212" s="103" t="s">
        <v>140</v>
      </c>
    </row>
    <row r="213" spans="1:11" x14ac:dyDescent="0.5">
      <c r="A213" s="90"/>
      <c r="B213" s="112"/>
      <c r="C213" s="93"/>
      <c r="D213" s="113" t="s">
        <v>413</v>
      </c>
      <c r="E213" s="121" t="s">
        <v>589</v>
      </c>
      <c r="F213" s="113" t="s">
        <v>634</v>
      </c>
      <c r="G213" s="122">
        <v>30</v>
      </c>
      <c r="H213" s="114">
        <v>16.05</v>
      </c>
      <c r="I213" s="103" t="s">
        <v>138</v>
      </c>
    </row>
    <row r="214" spans="1:11" x14ac:dyDescent="0.5">
      <c r="A214" s="91"/>
      <c r="B214" s="115"/>
      <c r="C214" s="94"/>
      <c r="D214" s="116" t="s">
        <v>373</v>
      </c>
      <c r="E214" s="123" t="s">
        <v>540</v>
      </c>
      <c r="F214" s="116" t="s">
        <v>635</v>
      </c>
      <c r="G214" s="124">
        <v>9</v>
      </c>
      <c r="H214" s="117">
        <v>16.0501</v>
      </c>
      <c r="I214" s="103" t="s">
        <v>144</v>
      </c>
    </row>
    <row r="215" spans="1:11" x14ac:dyDescent="0.5">
      <c r="A215" s="90"/>
      <c r="B215" s="112" t="s">
        <v>270</v>
      </c>
      <c r="C215" s="93">
        <v>54.010100000000001</v>
      </c>
      <c r="D215" s="113" t="s">
        <v>394</v>
      </c>
      <c r="E215" s="121" t="s">
        <v>604</v>
      </c>
      <c r="F215" s="113" t="s">
        <v>636</v>
      </c>
      <c r="G215" s="122">
        <v>47</v>
      </c>
      <c r="H215" s="114">
        <v>54.010100000000001</v>
      </c>
      <c r="I215" s="103" t="s">
        <v>395</v>
      </c>
      <c r="J215" s="103" t="s">
        <v>77</v>
      </c>
    </row>
    <row r="216" spans="1:11" x14ac:dyDescent="0.5">
      <c r="A216" s="90"/>
      <c r="B216" s="112"/>
      <c r="C216" s="93"/>
      <c r="D216" s="113" t="s">
        <v>383</v>
      </c>
      <c r="E216" s="121" t="s">
        <v>568</v>
      </c>
      <c r="F216" s="113" t="s">
        <v>636</v>
      </c>
      <c r="G216" s="122">
        <v>42</v>
      </c>
      <c r="H216" s="114">
        <v>54.010100000000001</v>
      </c>
      <c r="I216" s="103" t="s">
        <v>160</v>
      </c>
    </row>
    <row r="217" spans="1:11" x14ac:dyDescent="0.5">
      <c r="A217" s="90"/>
      <c r="B217" s="112"/>
      <c r="C217" s="93"/>
      <c r="D217" s="113" t="s">
        <v>373</v>
      </c>
      <c r="E217" s="121" t="s">
        <v>540</v>
      </c>
      <c r="F217" s="113" t="s">
        <v>637</v>
      </c>
      <c r="G217" s="122">
        <v>50</v>
      </c>
      <c r="H217" s="114">
        <v>54.010100000000001</v>
      </c>
      <c r="I217" s="103" t="s">
        <v>144</v>
      </c>
    </row>
    <row r="218" spans="1:11" x14ac:dyDescent="0.5">
      <c r="A218" s="89"/>
      <c r="B218" s="109" t="s">
        <v>272</v>
      </c>
      <c r="C218" s="92">
        <v>5.0202999999999998</v>
      </c>
      <c r="D218" s="110" t="s">
        <v>394</v>
      </c>
      <c r="E218" s="119" t="s">
        <v>604</v>
      </c>
      <c r="F218" s="110" t="s">
        <v>638</v>
      </c>
      <c r="G218" s="120">
        <v>9</v>
      </c>
      <c r="H218" s="111">
        <v>5.0202999999999998</v>
      </c>
      <c r="I218" s="103" t="s">
        <v>395</v>
      </c>
      <c r="J218" s="103" t="s">
        <v>78</v>
      </c>
    </row>
    <row r="219" spans="1:11" x14ac:dyDescent="0.5">
      <c r="A219" s="90"/>
      <c r="B219" s="112"/>
      <c r="C219" s="93"/>
      <c r="D219" s="113" t="s">
        <v>406</v>
      </c>
      <c r="E219" s="121" t="s">
        <v>598</v>
      </c>
      <c r="F219" s="113" t="s">
        <v>639</v>
      </c>
      <c r="G219" s="122">
        <v>9</v>
      </c>
      <c r="H219" s="114">
        <v>5.0202999999999998</v>
      </c>
      <c r="I219" s="103" t="s">
        <v>125</v>
      </c>
    </row>
    <row r="220" spans="1:11" x14ac:dyDescent="0.5">
      <c r="A220" s="91"/>
      <c r="B220" s="115"/>
      <c r="C220" s="94"/>
      <c r="D220" s="116" t="s">
        <v>407</v>
      </c>
      <c r="E220" s="123" t="s">
        <v>591</v>
      </c>
      <c r="F220" s="116" t="s">
        <v>640</v>
      </c>
      <c r="G220" s="124">
        <v>11</v>
      </c>
      <c r="H220" s="117">
        <v>5.0202999999999998</v>
      </c>
      <c r="I220" s="103" t="s">
        <v>149</v>
      </c>
    </row>
    <row r="221" spans="1:11" x14ac:dyDescent="0.5">
      <c r="A221" s="90"/>
      <c r="B221" s="112" t="s">
        <v>274</v>
      </c>
      <c r="C221" s="93">
        <v>16.010200000000001</v>
      </c>
      <c r="D221" s="113" t="s">
        <v>371</v>
      </c>
      <c r="E221" s="121" t="s">
        <v>616</v>
      </c>
      <c r="F221" s="113" t="s">
        <v>641</v>
      </c>
      <c r="G221" s="122">
        <v>11</v>
      </c>
      <c r="H221" s="114">
        <v>16.010200000000001</v>
      </c>
      <c r="I221" s="103" t="s">
        <v>372</v>
      </c>
      <c r="J221" s="103" t="s">
        <v>79</v>
      </c>
    </row>
    <row r="222" spans="1:11" x14ac:dyDescent="0.5">
      <c r="A222" s="90"/>
      <c r="B222" s="112"/>
      <c r="C222" s="93"/>
      <c r="D222" s="113" t="s">
        <v>394</v>
      </c>
      <c r="E222" s="121" t="s">
        <v>604</v>
      </c>
      <c r="F222" s="113" t="s">
        <v>642</v>
      </c>
      <c r="G222" s="122">
        <v>16</v>
      </c>
      <c r="H222" s="114">
        <v>16.010200000000001</v>
      </c>
      <c r="I222" s="103" t="s">
        <v>143</v>
      </c>
    </row>
    <row r="223" spans="1:11" x14ac:dyDescent="0.5">
      <c r="A223" s="90"/>
      <c r="B223" s="112"/>
      <c r="C223" s="93"/>
      <c r="D223" s="113" t="s">
        <v>407</v>
      </c>
      <c r="E223" s="121" t="s">
        <v>609</v>
      </c>
      <c r="F223" s="113" t="s">
        <v>642</v>
      </c>
      <c r="G223" s="122">
        <v>21</v>
      </c>
      <c r="H223" s="114">
        <v>16.010200000000001</v>
      </c>
      <c r="I223" s="103" t="s">
        <v>149</v>
      </c>
    </row>
    <row r="224" spans="1:11" x14ac:dyDescent="0.5">
      <c r="A224" s="89"/>
      <c r="B224" s="109" t="s">
        <v>276</v>
      </c>
      <c r="C224" s="92">
        <v>38.010100000000001</v>
      </c>
      <c r="D224" s="110" t="s">
        <v>371</v>
      </c>
      <c r="E224" s="119" t="s">
        <v>616</v>
      </c>
      <c r="F224" s="110" t="s">
        <v>643</v>
      </c>
      <c r="G224" s="120">
        <v>16</v>
      </c>
      <c r="H224" s="111">
        <v>38.010100000000001</v>
      </c>
      <c r="I224" s="103" t="s">
        <v>372</v>
      </c>
      <c r="J224" s="103" t="s">
        <v>80</v>
      </c>
    </row>
    <row r="225" spans="1:10" x14ac:dyDescent="0.5">
      <c r="A225" s="90"/>
      <c r="B225" s="112"/>
      <c r="C225" s="93"/>
      <c r="D225" s="113" t="s">
        <v>363</v>
      </c>
      <c r="E225" s="121" t="s">
        <v>553</v>
      </c>
      <c r="F225" s="113" t="s">
        <v>644</v>
      </c>
      <c r="G225" s="122">
        <v>13</v>
      </c>
      <c r="H225" s="114">
        <v>38.010100000000001</v>
      </c>
      <c r="I225" s="103" t="s">
        <v>142</v>
      </c>
    </row>
    <row r="226" spans="1:10" x14ac:dyDescent="0.5">
      <c r="A226" s="90"/>
      <c r="B226" s="112"/>
      <c r="C226" s="93"/>
      <c r="D226" s="113" t="s">
        <v>394</v>
      </c>
      <c r="E226" s="121" t="s">
        <v>604</v>
      </c>
      <c r="F226" s="113" t="s">
        <v>644</v>
      </c>
      <c r="G226" s="122">
        <v>26</v>
      </c>
      <c r="H226" s="114">
        <v>38.010100000000001</v>
      </c>
      <c r="I226" s="103" t="s">
        <v>143</v>
      </c>
    </row>
    <row r="227" spans="1:10" x14ac:dyDescent="0.5">
      <c r="A227" s="91"/>
      <c r="B227" s="115"/>
      <c r="C227" s="94"/>
      <c r="D227" s="116" t="s">
        <v>411</v>
      </c>
      <c r="E227" s="123" t="s">
        <v>553</v>
      </c>
      <c r="F227" s="116" t="s">
        <v>644</v>
      </c>
      <c r="G227" s="124">
        <v>15</v>
      </c>
      <c r="H227" s="117">
        <v>38.010100000000001</v>
      </c>
      <c r="I227" s="103" t="s">
        <v>152</v>
      </c>
    </row>
    <row r="228" spans="1:10" x14ac:dyDescent="0.5">
      <c r="A228" s="90"/>
      <c r="B228" s="112" t="s">
        <v>278</v>
      </c>
      <c r="C228" s="93">
        <v>38.020099999999999</v>
      </c>
      <c r="D228" s="113" t="s">
        <v>363</v>
      </c>
      <c r="E228" s="121" t="s">
        <v>553</v>
      </c>
      <c r="F228" s="113" t="s">
        <v>645</v>
      </c>
      <c r="G228" s="122">
        <v>18</v>
      </c>
      <c r="H228" s="114">
        <v>38.020099999999999</v>
      </c>
      <c r="I228" s="103" t="s">
        <v>364</v>
      </c>
      <c r="J228" s="103" t="s">
        <v>81</v>
      </c>
    </row>
    <row r="229" spans="1:10" x14ac:dyDescent="0.5">
      <c r="A229" s="90"/>
      <c r="B229" s="112"/>
      <c r="C229" s="93"/>
      <c r="D229" s="113" t="s">
        <v>394</v>
      </c>
      <c r="E229" s="121" t="s">
        <v>604</v>
      </c>
      <c r="F229" s="113" t="s">
        <v>645</v>
      </c>
      <c r="G229" s="122">
        <v>9</v>
      </c>
      <c r="H229" s="114">
        <v>38.020099999999999</v>
      </c>
      <c r="I229" s="103" t="s">
        <v>143</v>
      </c>
    </row>
    <row r="230" spans="1:10" x14ac:dyDescent="0.5">
      <c r="A230" s="90"/>
      <c r="B230" s="112"/>
      <c r="C230" s="93"/>
      <c r="D230" s="113" t="s">
        <v>406</v>
      </c>
      <c r="E230" s="121" t="s">
        <v>598</v>
      </c>
      <c r="F230" s="113" t="s">
        <v>646</v>
      </c>
      <c r="G230" s="122">
        <v>21</v>
      </c>
      <c r="H230" s="114">
        <v>38.020099999999999</v>
      </c>
      <c r="I230" s="103" t="s">
        <v>125</v>
      </c>
    </row>
    <row r="231" spans="1:10" x14ac:dyDescent="0.5">
      <c r="A231" s="90"/>
      <c r="B231" s="112"/>
      <c r="C231" s="93"/>
      <c r="D231" s="113" t="s">
        <v>383</v>
      </c>
      <c r="E231" s="121" t="s">
        <v>568</v>
      </c>
      <c r="F231" s="113" t="s">
        <v>645</v>
      </c>
      <c r="G231" s="122">
        <v>20</v>
      </c>
      <c r="H231" s="114">
        <v>38.020099999999999</v>
      </c>
      <c r="I231" s="103" t="s">
        <v>160</v>
      </c>
    </row>
    <row r="232" spans="1:10" x14ac:dyDescent="0.5">
      <c r="A232" s="90"/>
      <c r="B232" s="112"/>
      <c r="C232" s="93"/>
      <c r="D232" s="113" t="s">
        <v>411</v>
      </c>
      <c r="E232" s="121" t="s">
        <v>553</v>
      </c>
      <c r="F232" s="113" t="s">
        <v>645</v>
      </c>
      <c r="G232" s="122">
        <v>34</v>
      </c>
      <c r="H232" s="114">
        <v>38.020099999999999</v>
      </c>
      <c r="I232" s="103" t="s">
        <v>152</v>
      </c>
    </row>
    <row r="233" spans="1:10" x14ac:dyDescent="0.5">
      <c r="A233" s="90"/>
      <c r="B233" s="112"/>
      <c r="C233" s="93"/>
      <c r="D233" s="113" t="s">
        <v>365</v>
      </c>
      <c r="E233" s="121" t="s">
        <v>558</v>
      </c>
      <c r="F233" s="113" t="s">
        <v>645</v>
      </c>
      <c r="G233" s="122">
        <v>10</v>
      </c>
      <c r="H233" s="114">
        <v>38.020099999999999</v>
      </c>
      <c r="I233" s="103" t="s">
        <v>147</v>
      </c>
    </row>
    <row r="234" spans="1:10" x14ac:dyDescent="0.5">
      <c r="A234" s="89"/>
      <c r="B234" s="109" t="s">
        <v>280</v>
      </c>
      <c r="C234" s="92">
        <v>16.04</v>
      </c>
      <c r="D234" s="110" t="s">
        <v>375</v>
      </c>
      <c r="E234" s="119" t="s">
        <v>647</v>
      </c>
      <c r="F234" s="110" t="s">
        <v>648</v>
      </c>
      <c r="G234" s="120">
        <v>32</v>
      </c>
      <c r="H234" s="111">
        <v>16.9999</v>
      </c>
      <c r="I234" s="103" t="s">
        <v>376</v>
      </c>
      <c r="J234" s="103" t="s">
        <v>82</v>
      </c>
    </row>
    <row r="235" spans="1:10" x14ac:dyDescent="0.5">
      <c r="A235" s="90"/>
      <c r="B235" s="112"/>
      <c r="C235" s="93"/>
      <c r="D235" s="113" t="s">
        <v>406</v>
      </c>
      <c r="E235" s="121" t="s">
        <v>598</v>
      </c>
      <c r="F235" s="113" t="s">
        <v>649</v>
      </c>
      <c r="G235" s="122">
        <v>7</v>
      </c>
      <c r="H235" s="114">
        <v>16.010100000000001</v>
      </c>
      <c r="I235" s="103" t="s">
        <v>125</v>
      </c>
    </row>
    <row r="236" spans="1:10" x14ac:dyDescent="0.5">
      <c r="A236" s="90"/>
      <c r="B236" s="112"/>
      <c r="C236" s="93"/>
      <c r="D236" s="113" t="s">
        <v>352</v>
      </c>
      <c r="E236" s="121" t="s">
        <v>650</v>
      </c>
      <c r="F236" s="113" t="s">
        <v>651</v>
      </c>
      <c r="G236" s="122">
        <v>4</v>
      </c>
      <c r="H236" s="114">
        <v>5.0110000000000001</v>
      </c>
      <c r="I236" s="103" t="s">
        <v>156</v>
      </c>
    </row>
    <row r="237" spans="1:10" x14ac:dyDescent="0.5">
      <c r="A237" s="91"/>
      <c r="B237" s="115"/>
      <c r="C237" s="94"/>
      <c r="D237" s="116" t="s">
        <v>365</v>
      </c>
      <c r="E237" s="123" t="s">
        <v>558</v>
      </c>
      <c r="F237" s="116" t="s">
        <v>652</v>
      </c>
      <c r="G237" s="124">
        <v>6</v>
      </c>
      <c r="H237" s="117">
        <v>16.03</v>
      </c>
      <c r="I237" s="103" t="s">
        <v>147</v>
      </c>
    </row>
    <row r="238" spans="1:10" x14ac:dyDescent="0.5">
      <c r="A238" s="90"/>
      <c r="B238" s="112" t="s">
        <v>282</v>
      </c>
      <c r="C238" s="93">
        <v>16.090499999999999</v>
      </c>
      <c r="D238" s="113" t="s">
        <v>363</v>
      </c>
      <c r="E238" s="121" t="s">
        <v>553</v>
      </c>
      <c r="F238" s="113" t="s">
        <v>653</v>
      </c>
      <c r="G238" s="122">
        <v>20</v>
      </c>
      <c r="H238" s="114">
        <v>16.090499999999999</v>
      </c>
      <c r="I238" s="103" t="s">
        <v>364</v>
      </c>
      <c r="J238" s="103" t="s">
        <v>83</v>
      </c>
    </row>
    <row r="239" spans="1:10" x14ac:dyDescent="0.5">
      <c r="A239" s="90"/>
      <c r="B239" s="112"/>
      <c r="C239" s="93"/>
      <c r="D239" s="113" t="s">
        <v>377</v>
      </c>
      <c r="E239" s="121" t="s">
        <v>596</v>
      </c>
      <c r="F239" s="113" t="s">
        <v>654</v>
      </c>
      <c r="G239" s="122">
        <v>14</v>
      </c>
      <c r="H239" s="114">
        <v>16.090499999999999</v>
      </c>
      <c r="I239" s="103" t="s">
        <v>140</v>
      </c>
    </row>
    <row r="240" spans="1:10" x14ac:dyDescent="0.5">
      <c r="A240" s="90"/>
      <c r="B240" s="112"/>
      <c r="C240" s="93"/>
      <c r="D240" s="113" t="s">
        <v>413</v>
      </c>
      <c r="E240" s="121" t="s">
        <v>589</v>
      </c>
      <c r="F240" s="113" t="s">
        <v>655</v>
      </c>
      <c r="G240" s="122">
        <v>22</v>
      </c>
      <c r="H240" s="114">
        <v>16.090499999999999</v>
      </c>
      <c r="I240" s="103" t="s">
        <v>138</v>
      </c>
    </row>
    <row r="241" spans="1:10" x14ac:dyDescent="0.5">
      <c r="A241" s="91"/>
      <c r="B241" s="115"/>
      <c r="C241" s="94"/>
      <c r="D241" s="116" t="s">
        <v>373</v>
      </c>
      <c r="E241" s="123" t="s">
        <v>540</v>
      </c>
      <c r="F241" s="116" t="s">
        <v>626</v>
      </c>
      <c r="G241" s="124">
        <v>23.95</v>
      </c>
      <c r="H241" s="117">
        <v>16.09</v>
      </c>
      <c r="I241" s="103" t="s">
        <v>144</v>
      </c>
    </row>
    <row r="242" spans="1:10" x14ac:dyDescent="0.5">
      <c r="A242" s="83" t="s">
        <v>157</v>
      </c>
      <c r="B242" s="108"/>
      <c r="C242" s="84"/>
      <c r="D242" s="85"/>
      <c r="E242" s="85"/>
      <c r="F242" s="85"/>
      <c r="G242" s="88"/>
      <c r="H242" s="118"/>
      <c r="J242" s="103" t="s">
        <v>120</v>
      </c>
    </row>
    <row r="243" spans="1:10" x14ac:dyDescent="0.5">
      <c r="A243" s="89"/>
      <c r="B243" s="109" t="s">
        <v>284</v>
      </c>
      <c r="C243" s="92">
        <v>40.020099999999999</v>
      </c>
      <c r="D243" s="110" t="s">
        <v>413</v>
      </c>
      <c r="E243" s="119" t="s">
        <v>589</v>
      </c>
      <c r="F243" s="110" t="s">
        <v>656</v>
      </c>
      <c r="G243" s="120">
        <v>13</v>
      </c>
      <c r="H243" s="111">
        <v>40.020099999999999</v>
      </c>
      <c r="I243" s="103" t="s">
        <v>414</v>
      </c>
      <c r="J243" s="103" t="s">
        <v>85</v>
      </c>
    </row>
    <row r="244" spans="1:10" x14ac:dyDescent="0.5">
      <c r="A244" s="90"/>
      <c r="B244" s="112"/>
      <c r="C244" s="93"/>
      <c r="D244" s="113" t="s">
        <v>398</v>
      </c>
      <c r="E244" s="121" t="s">
        <v>538</v>
      </c>
      <c r="F244" s="113" t="s">
        <v>656</v>
      </c>
      <c r="G244" s="122">
        <v>10</v>
      </c>
      <c r="H244" s="114">
        <v>40.020200000000003</v>
      </c>
      <c r="I244" s="103" t="s">
        <v>139</v>
      </c>
    </row>
    <row r="245" spans="1:10" x14ac:dyDescent="0.5">
      <c r="A245" s="91"/>
      <c r="B245" s="115"/>
      <c r="C245" s="94"/>
      <c r="D245" s="116" t="s">
        <v>373</v>
      </c>
      <c r="E245" s="123" t="s">
        <v>540</v>
      </c>
      <c r="F245" s="116" t="s">
        <v>657</v>
      </c>
      <c r="G245" s="124">
        <v>19.899999999999999</v>
      </c>
      <c r="H245" s="117">
        <v>40.020099999999999</v>
      </c>
      <c r="I245" s="103" t="s">
        <v>144</v>
      </c>
    </row>
    <row r="246" spans="1:10" x14ac:dyDescent="0.5">
      <c r="A246" s="90"/>
      <c r="B246" s="112" t="s">
        <v>286</v>
      </c>
      <c r="C246" s="93">
        <v>40.040100000000002</v>
      </c>
      <c r="D246" s="113" t="s">
        <v>413</v>
      </c>
      <c r="E246" s="121" t="s">
        <v>589</v>
      </c>
      <c r="F246" s="113" t="s">
        <v>658</v>
      </c>
      <c r="G246" s="122">
        <v>14</v>
      </c>
      <c r="H246" s="114">
        <v>40.040100000000002</v>
      </c>
      <c r="I246" s="103" t="s">
        <v>414</v>
      </c>
      <c r="J246" s="103" t="s">
        <v>86</v>
      </c>
    </row>
    <row r="247" spans="1:10" x14ac:dyDescent="0.5">
      <c r="A247" s="90"/>
      <c r="B247" s="112"/>
      <c r="C247" s="93"/>
      <c r="D247" s="113" t="s">
        <v>396</v>
      </c>
      <c r="E247" s="121" t="s">
        <v>659</v>
      </c>
      <c r="F247" s="113" t="s">
        <v>660</v>
      </c>
      <c r="G247" s="122">
        <v>17</v>
      </c>
      <c r="H247" s="114">
        <v>40.040100000000002</v>
      </c>
      <c r="I247" s="103" t="s">
        <v>136</v>
      </c>
    </row>
    <row r="248" spans="1:10" x14ac:dyDescent="0.5">
      <c r="A248" s="90"/>
      <c r="B248" s="112"/>
      <c r="C248" s="93"/>
      <c r="D248" s="113" t="s">
        <v>373</v>
      </c>
      <c r="E248" s="121" t="s">
        <v>507</v>
      </c>
      <c r="F248" s="113" t="s">
        <v>661</v>
      </c>
      <c r="G248" s="122">
        <v>24.5</v>
      </c>
      <c r="H248" s="114">
        <v>40.040100000000002</v>
      </c>
      <c r="I248" s="103" t="s">
        <v>144</v>
      </c>
    </row>
    <row r="249" spans="1:10" x14ac:dyDescent="0.5">
      <c r="A249" s="89"/>
      <c r="B249" s="109" t="s">
        <v>288</v>
      </c>
      <c r="C249" s="92">
        <v>26.020199999999999</v>
      </c>
      <c r="D249" s="110" t="s">
        <v>394</v>
      </c>
      <c r="E249" s="119" t="s">
        <v>517</v>
      </c>
      <c r="F249" s="110" t="s">
        <v>662</v>
      </c>
      <c r="G249" s="120">
        <v>56</v>
      </c>
      <c r="H249" s="111">
        <v>26.020399999999999</v>
      </c>
      <c r="I249" s="103" t="s">
        <v>395</v>
      </c>
      <c r="J249" s="103" t="s">
        <v>87</v>
      </c>
    </row>
    <row r="250" spans="1:10" x14ac:dyDescent="0.5">
      <c r="A250" s="90"/>
      <c r="B250" s="112"/>
      <c r="C250" s="93"/>
      <c r="D250" s="113" t="s">
        <v>355</v>
      </c>
      <c r="E250" s="121" t="s">
        <v>553</v>
      </c>
      <c r="F250" s="113" t="s">
        <v>663</v>
      </c>
      <c r="G250" s="122">
        <v>26.5</v>
      </c>
      <c r="H250" s="114">
        <v>40.0501</v>
      </c>
      <c r="I250" s="103" t="s">
        <v>158</v>
      </c>
    </row>
    <row r="251" spans="1:10" x14ac:dyDescent="0.5">
      <c r="A251" s="90"/>
      <c r="B251" s="112"/>
      <c r="C251" s="93"/>
      <c r="D251" s="113" t="s">
        <v>413</v>
      </c>
      <c r="E251" s="121" t="s">
        <v>433</v>
      </c>
      <c r="F251" s="113" t="s">
        <v>664</v>
      </c>
      <c r="G251" s="122">
        <v>35</v>
      </c>
      <c r="H251" s="114">
        <v>26.020199999999999</v>
      </c>
      <c r="I251" s="103" t="s">
        <v>138</v>
      </c>
    </row>
    <row r="252" spans="1:10" x14ac:dyDescent="0.5">
      <c r="A252" s="90"/>
      <c r="B252" s="112"/>
      <c r="C252" s="93"/>
      <c r="D252" s="113" t="s">
        <v>398</v>
      </c>
      <c r="E252" s="121" t="s">
        <v>435</v>
      </c>
      <c r="F252" s="113" t="s">
        <v>665</v>
      </c>
      <c r="G252" s="122">
        <v>55.19</v>
      </c>
      <c r="H252" s="114">
        <v>26.040600000000001</v>
      </c>
      <c r="I252" s="103" t="s">
        <v>139</v>
      </c>
    </row>
    <row r="253" spans="1:10" x14ac:dyDescent="0.5">
      <c r="A253" s="90"/>
      <c r="B253" s="112"/>
      <c r="C253" s="93"/>
      <c r="D253" s="113" t="s">
        <v>373</v>
      </c>
      <c r="E253" s="121" t="s">
        <v>666</v>
      </c>
      <c r="F253" s="113" t="s">
        <v>667</v>
      </c>
      <c r="G253" s="122">
        <v>18.100000000000001</v>
      </c>
      <c r="H253" s="114">
        <v>26.020199999999999</v>
      </c>
      <c r="I253" s="103" t="s">
        <v>144</v>
      </c>
    </row>
    <row r="254" spans="1:10" x14ac:dyDescent="0.5">
      <c r="A254" s="90"/>
      <c r="B254" s="112"/>
      <c r="C254" s="93"/>
      <c r="D254" s="113" t="s">
        <v>407</v>
      </c>
      <c r="E254" s="121" t="s">
        <v>542</v>
      </c>
      <c r="F254" s="113" t="s">
        <v>668</v>
      </c>
      <c r="G254" s="122">
        <v>38.18</v>
      </c>
      <c r="H254" s="114">
        <v>40.059899999999999</v>
      </c>
      <c r="I254" s="103" t="s">
        <v>149</v>
      </c>
    </row>
    <row r="255" spans="1:10" x14ac:dyDescent="0.5">
      <c r="A255" s="89"/>
      <c r="B255" s="110" t="s">
        <v>290</v>
      </c>
      <c r="C255" s="92">
        <v>26.040099999999999</v>
      </c>
      <c r="D255" s="110" t="s">
        <v>377</v>
      </c>
      <c r="E255" s="119" t="s">
        <v>669</v>
      </c>
      <c r="F255" s="110" t="s">
        <v>670</v>
      </c>
      <c r="G255" s="120">
        <v>19</v>
      </c>
      <c r="H255" s="111">
        <v>26.049900000000001</v>
      </c>
      <c r="I255" s="103" t="s">
        <v>378</v>
      </c>
      <c r="J255" s="103" t="s">
        <v>88</v>
      </c>
    </row>
    <row r="256" spans="1:10" x14ac:dyDescent="0.5">
      <c r="A256" s="90"/>
      <c r="B256" s="112"/>
      <c r="C256" s="93"/>
      <c r="D256" s="113" t="s">
        <v>398</v>
      </c>
      <c r="E256" s="121" t="s">
        <v>435</v>
      </c>
      <c r="F256" s="113" t="s">
        <v>665</v>
      </c>
      <c r="G256" s="122">
        <v>55.19</v>
      </c>
      <c r="H256" s="114">
        <v>26.040600000000001</v>
      </c>
      <c r="I256" s="103" t="s">
        <v>139</v>
      </c>
    </row>
    <row r="257" spans="1:10" x14ac:dyDescent="0.5">
      <c r="A257" s="90"/>
      <c r="B257" s="112"/>
      <c r="C257" s="93"/>
      <c r="D257" s="113" t="s">
        <v>373</v>
      </c>
      <c r="E257" s="121" t="s">
        <v>666</v>
      </c>
      <c r="F257" s="113" t="s">
        <v>671</v>
      </c>
      <c r="G257" s="122">
        <v>15.4</v>
      </c>
      <c r="H257" s="114">
        <v>26.049900000000001</v>
      </c>
      <c r="I257" s="103" t="s">
        <v>144</v>
      </c>
    </row>
    <row r="258" spans="1:10" x14ac:dyDescent="0.5">
      <c r="A258" s="89"/>
      <c r="B258" s="109" t="s">
        <v>292</v>
      </c>
      <c r="C258" s="92">
        <v>14.0701</v>
      </c>
      <c r="D258" s="110" t="s">
        <v>413</v>
      </c>
      <c r="E258" s="119" t="s">
        <v>507</v>
      </c>
      <c r="F258" s="110" t="s">
        <v>672</v>
      </c>
      <c r="G258" s="120">
        <v>16</v>
      </c>
      <c r="H258" s="111">
        <v>14.0701</v>
      </c>
      <c r="I258" s="103" t="s">
        <v>414</v>
      </c>
      <c r="J258" s="103" t="s">
        <v>89</v>
      </c>
    </row>
    <row r="259" spans="1:10" x14ac:dyDescent="0.5">
      <c r="A259" s="90"/>
      <c r="B259" s="112"/>
      <c r="C259" s="93"/>
      <c r="D259" s="113" t="s">
        <v>398</v>
      </c>
      <c r="E259" s="121" t="s">
        <v>673</v>
      </c>
      <c r="F259" s="113" t="s">
        <v>674</v>
      </c>
      <c r="G259" s="122">
        <v>17</v>
      </c>
      <c r="H259" s="114">
        <v>14.0701</v>
      </c>
      <c r="I259" s="103" t="s">
        <v>139</v>
      </c>
    </row>
    <row r="260" spans="1:10" x14ac:dyDescent="0.5">
      <c r="A260" s="90"/>
      <c r="B260" s="112"/>
      <c r="C260" s="93"/>
      <c r="D260" s="113" t="s">
        <v>373</v>
      </c>
      <c r="E260" s="121" t="s">
        <v>507</v>
      </c>
      <c r="F260" s="113" t="s">
        <v>675</v>
      </c>
      <c r="G260" s="122">
        <v>20.45</v>
      </c>
      <c r="H260" s="114">
        <v>14.0701</v>
      </c>
      <c r="I260" s="103" t="s">
        <v>144</v>
      </c>
    </row>
    <row r="261" spans="1:10" x14ac:dyDescent="0.5">
      <c r="A261" s="91"/>
      <c r="B261" s="115"/>
      <c r="C261" s="94"/>
      <c r="D261" s="116" t="s">
        <v>359</v>
      </c>
      <c r="E261" s="123" t="s">
        <v>507</v>
      </c>
      <c r="F261" s="116" t="s">
        <v>676</v>
      </c>
      <c r="G261" s="124">
        <v>31</v>
      </c>
      <c r="H261" s="117">
        <v>14.0701</v>
      </c>
      <c r="I261" s="103" t="s">
        <v>148</v>
      </c>
    </row>
    <row r="262" spans="1:10" x14ac:dyDescent="0.5">
      <c r="A262" s="90"/>
      <c r="B262" s="112" t="s">
        <v>294</v>
      </c>
      <c r="C262" s="93">
        <v>40.0501</v>
      </c>
      <c r="D262" s="113" t="s">
        <v>394</v>
      </c>
      <c r="E262" s="121" t="s">
        <v>517</v>
      </c>
      <c r="F262" s="113" t="s">
        <v>663</v>
      </c>
      <c r="G262" s="122">
        <v>23</v>
      </c>
      <c r="H262" s="114">
        <v>40.0501</v>
      </c>
      <c r="I262" s="103" t="s">
        <v>395</v>
      </c>
      <c r="J262" s="103" t="s">
        <v>90</v>
      </c>
    </row>
    <row r="263" spans="1:10" x14ac:dyDescent="0.5">
      <c r="A263" s="90"/>
      <c r="B263" s="112"/>
      <c r="C263" s="93"/>
      <c r="D263" s="113" t="s">
        <v>413</v>
      </c>
      <c r="E263" s="121" t="s">
        <v>589</v>
      </c>
      <c r="F263" s="113" t="s">
        <v>663</v>
      </c>
      <c r="G263" s="122">
        <v>38.75</v>
      </c>
      <c r="H263" s="114">
        <v>40.0501</v>
      </c>
      <c r="I263" s="103" t="s">
        <v>138</v>
      </c>
    </row>
    <row r="264" spans="1:10" x14ac:dyDescent="0.5">
      <c r="A264" s="90"/>
      <c r="B264" s="112"/>
      <c r="C264" s="93"/>
      <c r="D264" s="113" t="s">
        <v>398</v>
      </c>
      <c r="E264" s="121" t="s">
        <v>673</v>
      </c>
      <c r="F264" s="113" t="s">
        <v>677</v>
      </c>
      <c r="G264" s="122">
        <v>34.5</v>
      </c>
      <c r="H264" s="114">
        <v>40.0501</v>
      </c>
      <c r="I264" s="103" t="s">
        <v>139</v>
      </c>
    </row>
    <row r="265" spans="1:10" x14ac:dyDescent="0.5">
      <c r="A265" s="90"/>
      <c r="B265" s="112"/>
      <c r="C265" s="93"/>
      <c r="D265" s="113" t="s">
        <v>373</v>
      </c>
      <c r="E265" s="121" t="s">
        <v>540</v>
      </c>
      <c r="F265" s="113" t="s">
        <v>678</v>
      </c>
      <c r="G265" s="122">
        <v>41.63</v>
      </c>
      <c r="H265" s="114">
        <v>40.0501</v>
      </c>
      <c r="I265" s="103" t="s">
        <v>144</v>
      </c>
    </row>
    <row r="266" spans="1:10" x14ac:dyDescent="0.5">
      <c r="A266" s="89"/>
      <c r="B266" s="109" t="s">
        <v>296</v>
      </c>
      <c r="C266" s="92">
        <v>26.0702</v>
      </c>
      <c r="D266" s="110" t="s">
        <v>357</v>
      </c>
      <c r="E266" s="119" t="s">
        <v>679</v>
      </c>
      <c r="F266" s="110" t="s">
        <v>680</v>
      </c>
      <c r="G266" s="120">
        <v>21</v>
      </c>
      <c r="H266" s="111">
        <v>26.0702</v>
      </c>
      <c r="I266" s="103" t="s">
        <v>358</v>
      </c>
      <c r="J266" s="103" t="s">
        <v>91</v>
      </c>
    </row>
    <row r="267" spans="1:10" x14ac:dyDescent="0.5">
      <c r="A267" s="91"/>
      <c r="B267" s="115"/>
      <c r="C267" s="94"/>
      <c r="D267" s="116" t="s">
        <v>400</v>
      </c>
      <c r="E267" s="123" t="s">
        <v>681</v>
      </c>
      <c r="F267" s="116" t="s">
        <v>682</v>
      </c>
      <c r="G267" s="124">
        <v>19</v>
      </c>
      <c r="H267" s="117">
        <v>26.0702</v>
      </c>
      <c r="I267" s="103" t="s">
        <v>137</v>
      </c>
    </row>
    <row r="268" spans="1:10" x14ac:dyDescent="0.5">
      <c r="A268" s="90"/>
      <c r="B268" s="112" t="s">
        <v>298</v>
      </c>
      <c r="C268" s="93">
        <v>26.130099999999999</v>
      </c>
      <c r="D268" s="113" t="s">
        <v>363</v>
      </c>
      <c r="E268" s="121" t="s">
        <v>553</v>
      </c>
      <c r="F268" s="113" t="s">
        <v>683</v>
      </c>
      <c r="G268" s="122">
        <v>51</v>
      </c>
      <c r="H268" s="114">
        <v>26.010100000000001</v>
      </c>
      <c r="I268" s="103" t="s">
        <v>364</v>
      </c>
      <c r="J268" s="103" t="s">
        <v>84</v>
      </c>
    </row>
    <row r="269" spans="1:10" x14ac:dyDescent="0.5">
      <c r="A269" s="90"/>
      <c r="B269" s="112"/>
      <c r="C269" s="93"/>
      <c r="D269" s="113" t="s">
        <v>394</v>
      </c>
      <c r="E269" s="121" t="s">
        <v>517</v>
      </c>
      <c r="F269" s="113" t="s">
        <v>436</v>
      </c>
      <c r="G269" s="122">
        <v>30</v>
      </c>
      <c r="H269" s="114">
        <v>26.130299999999998</v>
      </c>
      <c r="I269" s="103" t="s">
        <v>143</v>
      </c>
    </row>
    <row r="270" spans="1:10" x14ac:dyDescent="0.5">
      <c r="A270" s="90"/>
      <c r="B270" s="112"/>
      <c r="C270" s="93"/>
      <c r="D270" s="113" t="s">
        <v>413</v>
      </c>
      <c r="E270" s="121" t="s">
        <v>589</v>
      </c>
      <c r="F270" s="113" t="s">
        <v>436</v>
      </c>
      <c r="G270" s="122">
        <v>21</v>
      </c>
      <c r="H270" s="114">
        <v>26.010100000000001</v>
      </c>
      <c r="I270" s="103" t="s">
        <v>138</v>
      </c>
    </row>
    <row r="271" spans="1:10" x14ac:dyDescent="0.5">
      <c r="A271" s="90"/>
      <c r="B271" s="112"/>
      <c r="C271" s="93"/>
      <c r="D271" s="113" t="s">
        <v>373</v>
      </c>
      <c r="E271" s="121" t="s">
        <v>540</v>
      </c>
      <c r="F271" s="113" t="s">
        <v>684</v>
      </c>
      <c r="G271" s="122">
        <v>31.63</v>
      </c>
      <c r="H271" s="114">
        <v>26.130099999999999</v>
      </c>
      <c r="I271" s="103" t="s">
        <v>144</v>
      </c>
    </row>
    <row r="272" spans="1:10" x14ac:dyDescent="0.5">
      <c r="A272" s="90"/>
      <c r="B272" s="112"/>
      <c r="C272" s="93"/>
      <c r="D272" s="113" t="s">
        <v>407</v>
      </c>
      <c r="E272" s="121" t="s">
        <v>685</v>
      </c>
      <c r="F272" s="113" t="s">
        <v>686</v>
      </c>
      <c r="G272" s="122">
        <v>24.86</v>
      </c>
      <c r="H272" s="114">
        <v>26.131</v>
      </c>
      <c r="I272" s="103" t="s">
        <v>149</v>
      </c>
    </row>
    <row r="273" spans="1:10" x14ac:dyDescent="0.5">
      <c r="A273" s="89"/>
      <c r="B273" s="109" t="s">
        <v>300</v>
      </c>
      <c r="C273" s="92">
        <v>45.070099999999996</v>
      </c>
      <c r="D273" s="110" t="s">
        <v>377</v>
      </c>
      <c r="E273" s="119" t="s">
        <v>596</v>
      </c>
      <c r="F273" s="110" t="s">
        <v>687</v>
      </c>
      <c r="G273" s="120">
        <v>16</v>
      </c>
      <c r="H273" s="111">
        <v>45.070099999999996</v>
      </c>
      <c r="I273" s="103" t="s">
        <v>378</v>
      </c>
      <c r="J273" s="103" t="s">
        <v>92</v>
      </c>
    </row>
    <row r="274" spans="1:10" x14ac:dyDescent="0.5">
      <c r="A274" s="90"/>
      <c r="B274" s="112"/>
      <c r="C274" s="93"/>
      <c r="D274" s="113" t="s">
        <v>406</v>
      </c>
      <c r="E274" s="121" t="s">
        <v>598</v>
      </c>
      <c r="F274" s="113" t="s">
        <v>688</v>
      </c>
      <c r="G274" s="122">
        <v>25.5</v>
      </c>
      <c r="H274" s="114">
        <v>45.070099999999996</v>
      </c>
      <c r="I274" s="103" t="s">
        <v>125</v>
      </c>
    </row>
    <row r="275" spans="1:10" x14ac:dyDescent="0.5">
      <c r="A275" s="91"/>
      <c r="B275" s="115"/>
      <c r="C275" s="94"/>
      <c r="D275" s="116" t="s">
        <v>407</v>
      </c>
      <c r="E275" s="123" t="s">
        <v>591</v>
      </c>
      <c r="F275" s="116" t="s">
        <v>689</v>
      </c>
      <c r="G275" s="124">
        <v>20</v>
      </c>
      <c r="H275" s="117">
        <v>45.070099999999996</v>
      </c>
      <c r="I275" s="103" t="s">
        <v>149</v>
      </c>
    </row>
    <row r="276" spans="1:10" x14ac:dyDescent="0.5">
      <c r="A276" s="90"/>
      <c r="B276" s="112" t="s">
        <v>302</v>
      </c>
      <c r="C276" s="93">
        <v>40.060099999999998</v>
      </c>
      <c r="D276" s="113" t="s">
        <v>377</v>
      </c>
      <c r="E276" s="121" t="s">
        <v>690</v>
      </c>
      <c r="F276" s="113" t="s">
        <v>691</v>
      </c>
      <c r="G276" s="122">
        <v>23</v>
      </c>
      <c r="H276" s="114">
        <v>40.060099999999998</v>
      </c>
      <c r="I276" s="103" t="s">
        <v>378</v>
      </c>
      <c r="J276" s="103" t="s">
        <v>93</v>
      </c>
    </row>
    <row r="277" spans="1:10" x14ac:dyDescent="0.5">
      <c r="A277" s="90"/>
      <c r="B277" s="112"/>
      <c r="C277" s="93"/>
      <c r="D277" s="113" t="s">
        <v>413</v>
      </c>
      <c r="E277" s="121" t="s">
        <v>589</v>
      </c>
      <c r="F277" s="113" t="s">
        <v>692</v>
      </c>
      <c r="G277" s="122">
        <v>19</v>
      </c>
      <c r="H277" s="114">
        <v>40.060099999999998</v>
      </c>
      <c r="I277" s="103" t="s">
        <v>138</v>
      </c>
    </row>
    <row r="278" spans="1:10" x14ac:dyDescent="0.5">
      <c r="A278" s="90"/>
      <c r="B278" s="112"/>
      <c r="C278" s="93"/>
      <c r="D278" s="113" t="s">
        <v>373</v>
      </c>
      <c r="E278" s="121" t="s">
        <v>540</v>
      </c>
      <c r="F278" s="113" t="s">
        <v>693</v>
      </c>
      <c r="G278" s="122">
        <v>28</v>
      </c>
      <c r="H278" s="114">
        <v>40.060099999999998</v>
      </c>
      <c r="I278" s="103" t="s">
        <v>144</v>
      </c>
    </row>
    <row r="279" spans="1:10" x14ac:dyDescent="0.5">
      <c r="A279" s="89"/>
      <c r="B279" s="109" t="s">
        <v>304</v>
      </c>
      <c r="C279" s="92">
        <v>27.010100000000001</v>
      </c>
      <c r="D279" s="110" t="s">
        <v>389</v>
      </c>
      <c r="E279" s="119" t="s">
        <v>694</v>
      </c>
      <c r="F279" s="110" t="s">
        <v>695</v>
      </c>
      <c r="G279" s="120">
        <v>69.5</v>
      </c>
      <c r="H279" s="111">
        <v>27.010100000000001</v>
      </c>
      <c r="I279" s="103" t="s">
        <v>390</v>
      </c>
      <c r="J279" s="103" t="s">
        <v>94</v>
      </c>
    </row>
    <row r="280" spans="1:10" x14ac:dyDescent="0.5">
      <c r="A280" s="90"/>
      <c r="B280" s="112"/>
      <c r="C280" s="93"/>
      <c r="D280" s="113" t="s">
        <v>377</v>
      </c>
      <c r="E280" s="121" t="s">
        <v>690</v>
      </c>
      <c r="F280" s="113" t="s">
        <v>696</v>
      </c>
      <c r="G280" s="122">
        <v>55</v>
      </c>
      <c r="H280" s="114">
        <v>27.010100000000001</v>
      </c>
      <c r="I280" s="103" t="s">
        <v>140</v>
      </c>
    </row>
    <row r="281" spans="1:10" x14ac:dyDescent="0.5">
      <c r="A281" s="91"/>
      <c r="B281" s="115"/>
      <c r="C281" s="94"/>
      <c r="D281" s="116" t="s">
        <v>373</v>
      </c>
      <c r="E281" s="123" t="s">
        <v>540</v>
      </c>
      <c r="F281" s="116" t="s">
        <v>697</v>
      </c>
      <c r="G281" s="124">
        <v>54</v>
      </c>
      <c r="H281" s="117">
        <v>27.010100000000001</v>
      </c>
      <c r="I281" s="103" t="s">
        <v>144</v>
      </c>
    </row>
    <row r="282" spans="1:10" x14ac:dyDescent="0.5">
      <c r="A282" s="90"/>
      <c r="B282" s="112" t="s">
        <v>306</v>
      </c>
      <c r="C282" s="93">
        <v>26.0502</v>
      </c>
      <c r="D282" s="113" t="s">
        <v>375</v>
      </c>
      <c r="E282" s="121" t="s">
        <v>441</v>
      </c>
      <c r="F282" s="113" t="s">
        <v>698</v>
      </c>
      <c r="G282" s="122">
        <v>14</v>
      </c>
      <c r="H282" s="114">
        <v>26.0503</v>
      </c>
      <c r="I282" s="103" t="s">
        <v>376</v>
      </c>
      <c r="J282" s="103" t="s">
        <v>95</v>
      </c>
    </row>
    <row r="283" spans="1:10" x14ac:dyDescent="0.5">
      <c r="A283" s="90"/>
      <c r="B283" s="112"/>
      <c r="C283" s="93"/>
      <c r="D283" s="113" t="s">
        <v>413</v>
      </c>
      <c r="E283" s="121" t="s">
        <v>433</v>
      </c>
      <c r="F283" s="113" t="s">
        <v>699</v>
      </c>
      <c r="G283" s="122">
        <v>16.350000000000001</v>
      </c>
      <c r="H283" s="114">
        <v>26.0502</v>
      </c>
      <c r="I283" s="103" t="s">
        <v>138</v>
      </c>
    </row>
    <row r="284" spans="1:10" x14ac:dyDescent="0.5">
      <c r="A284" s="90"/>
      <c r="B284" s="112"/>
      <c r="C284" s="93"/>
      <c r="D284" s="113" t="s">
        <v>373</v>
      </c>
      <c r="E284" s="121" t="s">
        <v>666</v>
      </c>
      <c r="F284" s="113" t="s">
        <v>700</v>
      </c>
      <c r="G284" s="122">
        <v>21.4</v>
      </c>
      <c r="H284" s="114">
        <v>26.0503</v>
      </c>
      <c r="I284" s="103" t="s">
        <v>144</v>
      </c>
    </row>
    <row r="285" spans="1:10" x14ac:dyDescent="0.5">
      <c r="A285" s="89"/>
      <c r="B285" s="109" t="s">
        <v>308</v>
      </c>
      <c r="C285" s="92">
        <v>26.0901</v>
      </c>
      <c r="D285" s="110" t="s">
        <v>373</v>
      </c>
      <c r="E285" s="119" t="s">
        <v>666</v>
      </c>
      <c r="F285" s="110" t="s">
        <v>701</v>
      </c>
      <c r="G285" s="120">
        <v>23.7</v>
      </c>
      <c r="H285" s="111">
        <v>26.090199999999999</v>
      </c>
      <c r="I285" s="103" t="s">
        <v>374</v>
      </c>
      <c r="J285" s="103" t="s">
        <v>96</v>
      </c>
    </row>
    <row r="286" spans="1:10" x14ac:dyDescent="0.5">
      <c r="A286" s="91"/>
      <c r="B286" s="115"/>
      <c r="C286" s="94"/>
      <c r="D286" s="116" t="s">
        <v>365</v>
      </c>
      <c r="E286" s="123" t="s">
        <v>702</v>
      </c>
      <c r="F286" s="116" t="s">
        <v>703</v>
      </c>
      <c r="G286" s="124">
        <v>14</v>
      </c>
      <c r="H286" s="117">
        <v>26.0901</v>
      </c>
      <c r="I286" s="103" t="s">
        <v>147</v>
      </c>
    </row>
    <row r="287" spans="1:10" x14ac:dyDescent="0.5">
      <c r="A287" s="83" t="s">
        <v>792</v>
      </c>
      <c r="B287" s="108"/>
      <c r="C287" s="84"/>
      <c r="D287" s="85"/>
      <c r="E287" s="85"/>
      <c r="F287" s="85"/>
      <c r="G287" s="88"/>
      <c r="H287" s="118"/>
      <c r="J287" s="103" t="s">
        <v>120</v>
      </c>
    </row>
    <row r="288" spans="1:10" x14ac:dyDescent="0.5">
      <c r="A288" s="90"/>
      <c r="B288" s="112" t="s">
        <v>310</v>
      </c>
      <c r="C288" s="93">
        <v>26.030100000000001</v>
      </c>
      <c r="D288" s="113" t="s">
        <v>375</v>
      </c>
      <c r="E288" s="121" t="s">
        <v>441</v>
      </c>
      <c r="F288" s="113" t="s">
        <v>442</v>
      </c>
      <c r="G288" s="122">
        <v>19</v>
      </c>
      <c r="H288" s="114">
        <v>26.030100000000001</v>
      </c>
      <c r="I288" s="103" t="s">
        <v>376</v>
      </c>
      <c r="J288" s="103" t="s">
        <v>97</v>
      </c>
    </row>
    <row r="289" spans="1:10" x14ac:dyDescent="0.5">
      <c r="A289" s="90"/>
      <c r="B289" s="112"/>
      <c r="C289" s="93"/>
      <c r="D289" s="113" t="s">
        <v>413</v>
      </c>
      <c r="E289" s="121" t="s">
        <v>589</v>
      </c>
      <c r="F289" s="113" t="s">
        <v>704</v>
      </c>
      <c r="G289" s="122">
        <v>16</v>
      </c>
      <c r="H289" s="114">
        <v>26.030100000000001</v>
      </c>
      <c r="I289" s="103" t="s">
        <v>138</v>
      </c>
    </row>
    <row r="290" spans="1:10" x14ac:dyDescent="0.5">
      <c r="A290" s="90"/>
      <c r="B290" s="112"/>
      <c r="C290" s="93"/>
      <c r="D290" s="113" t="s">
        <v>398</v>
      </c>
      <c r="E290" s="121" t="s">
        <v>422</v>
      </c>
      <c r="F290" s="113" t="s">
        <v>705</v>
      </c>
      <c r="G290" s="122">
        <v>19.21</v>
      </c>
      <c r="H290" s="114">
        <v>26.030100000000001</v>
      </c>
      <c r="I290" s="103" t="s">
        <v>139</v>
      </c>
    </row>
    <row r="291" spans="1:10" x14ac:dyDescent="0.5">
      <c r="A291" s="89"/>
      <c r="B291" s="109" t="s">
        <v>312</v>
      </c>
      <c r="C291" s="92">
        <v>27.0501</v>
      </c>
      <c r="D291" s="110" t="s">
        <v>389</v>
      </c>
      <c r="E291" s="119" t="s">
        <v>694</v>
      </c>
      <c r="F291" s="110" t="s">
        <v>706</v>
      </c>
      <c r="G291" s="120">
        <v>30.9</v>
      </c>
      <c r="H291" s="111">
        <v>27.0501</v>
      </c>
      <c r="I291" s="103" t="s">
        <v>390</v>
      </c>
      <c r="J291" s="103" t="s">
        <v>98</v>
      </c>
    </row>
    <row r="292" spans="1:10" x14ac:dyDescent="0.5">
      <c r="A292" s="90"/>
      <c r="B292" s="112"/>
      <c r="C292" s="93"/>
      <c r="D292" s="113" t="s">
        <v>377</v>
      </c>
      <c r="E292" s="121" t="s">
        <v>596</v>
      </c>
      <c r="F292" s="113" t="s">
        <v>707</v>
      </c>
      <c r="G292" s="122">
        <v>16</v>
      </c>
      <c r="H292" s="114">
        <v>27.0501</v>
      </c>
      <c r="I292" s="103" t="s">
        <v>140</v>
      </c>
    </row>
    <row r="293" spans="1:10" x14ac:dyDescent="0.5">
      <c r="A293" s="90"/>
      <c r="B293" s="112"/>
      <c r="C293" s="93"/>
      <c r="D293" s="113" t="s">
        <v>413</v>
      </c>
      <c r="E293" s="121" t="s">
        <v>589</v>
      </c>
      <c r="F293" s="113" t="s">
        <v>706</v>
      </c>
      <c r="G293" s="122">
        <v>22.5</v>
      </c>
      <c r="H293" s="114">
        <v>27.0501</v>
      </c>
      <c r="I293" s="103" t="s">
        <v>138</v>
      </c>
    </row>
    <row r="294" spans="1:10" x14ac:dyDescent="0.5">
      <c r="A294" s="90"/>
      <c r="B294" s="112"/>
      <c r="C294" s="93"/>
      <c r="D294" s="113" t="s">
        <v>396</v>
      </c>
      <c r="E294" s="121" t="s">
        <v>694</v>
      </c>
      <c r="F294" s="113" t="s">
        <v>706</v>
      </c>
      <c r="G294" s="122">
        <v>25</v>
      </c>
      <c r="H294" s="114">
        <v>27.0501</v>
      </c>
      <c r="I294" s="103" t="s">
        <v>136</v>
      </c>
    </row>
    <row r="295" spans="1:10" x14ac:dyDescent="0.5">
      <c r="A295" s="91"/>
      <c r="B295" s="115"/>
      <c r="C295" s="94"/>
      <c r="D295" s="116" t="s">
        <v>373</v>
      </c>
      <c r="E295" s="123" t="s">
        <v>540</v>
      </c>
      <c r="F295" s="116" t="s">
        <v>708</v>
      </c>
      <c r="G295" s="124">
        <v>22.83</v>
      </c>
      <c r="H295" s="117">
        <v>27.0501</v>
      </c>
      <c r="I295" s="103" t="s">
        <v>144</v>
      </c>
    </row>
    <row r="296" spans="1:10" x14ac:dyDescent="0.5">
      <c r="A296" s="83" t="s">
        <v>159</v>
      </c>
      <c r="B296" s="108"/>
      <c r="C296" s="84"/>
      <c r="D296" s="85"/>
      <c r="E296" s="85"/>
      <c r="F296" s="85"/>
      <c r="G296" s="88"/>
      <c r="H296" s="118"/>
      <c r="J296" s="103" t="s">
        <v>121</v>
      </c>
    </row>
    <row r="297" spans="1:10" x14ac:dyDescent="0.5">
      <c r="A297" s="90"/>
      <c r="B297" s="112" t="s">
        <v>314</v>
      </c>
      <c r="C297" s="93">
        <v>45.020099999999999</v>
      </c>
      <c r="D297" s="113" t="s">
        <v>363</v>
      </c>
      <c r="E297" s="121" t="s">
        <v>553</v>
      </c>
      <c r="F297" s="113" t="s">
        <v>709</v>
      </c>
      <c r="G297" s="122">
        <v>28</v>
      </c>
      <c r="H297" s="114">
        <v>45.020099999999999</v>
      </c>
      <c r="I297" s="103" t="s">
        <v>364</v>
      </c>
      <c r="J297" s="103" t="s">
        <v>99</v>
      </c>
    </row>
    <row r="298" spans="1:10" x14ac:dyDescent="0.5">
      <c r="A298" s="90"/>
      <c r="B298" s="112"/>
      <c r="C298" s="93"/>
      <c r="D298" s="113" t="s">
        <v>413</v>
      </c>
      <c r="E298" s="121" t="s">
        <v>589</v>
      </c>
      <c r="F298" s="113" t="s">
        <v>709</v>
      </c>
      <c r="G298" s="122">
        <v>18</v>
      </c>
      <c r="H298" s="114">
        <v>45.020099999999999</v>
      </c>
      <c r="I298" s="103" t="s">
        <v>138</v>
      </c>
    </row>
    <row r="299" spans="1:10" x14ac:dyDescent="0.5">
      <c r="A299" s="90"/>
      <c r="B299" s="112"/>
      <c r="C299" s="93"/>
      <c r="D299" s="113" t="s">
        <v>352</v>
      </c>
      <c r="E299" s="121" t="s">
        <v>630</v>
      </c>
      <c r="F299" s="113" t="s">
        <v>710</v>
      </c>
      <c r="G299" s="122">
        <v>20.6</v>
      </c>
      <c r="H299" s="114">
        <v>45.020099999999999</v>
      </c>
      <c r="I299" s="103" t="s">
        <v>156</v>
      </c>
    </row>
    <row r="300" spans="1:10" x14ac:dyDescent="0.5">
      <c r="A300" s="90"/>
      <c r="B300" s="112"/>
      <c r="C300" s="93"/>
      <c r="D300" s="113" t="s">
        <v>407</v>
      </c>
      <c r="E300" s="121" t="s">
        <v>591</v>
      </c>
      <c r="F300" s="113" t="s">
        <v>709</v>
      </c>
      <c r="G300" s="122">
        <v>33.299999999999997</v>
      </c>
      <c r="H300" s="114">
        <v>45.020099999999999</v>
      </c>
      <c r="I300" s="103" t="s">
        <v>149</v>
      </c>
    </row>
    <row r="301" spans="1:10" x14ac:dyDescent="0.5">
      <c r="A301" s="89"/>
      <c r="B301" s="109" t="s">
        <v>316</v>
      </c>
      <c r="C301" s="92">
        <v>23.130400000000002</v>
      </c>
      <c r="D301" s="110" t="s">
        <v>375</v>
      </c>
      <c r="E301" s="119" t="s">
        <v>572</v>
      </c>
      <c r="F301" s="110" t="s">
        <v>574</v>
      </c>
      <c r="G301" s="120">
        <v>19</v>
      </c>
      <c r="H301" s="111">
        <v>9.0100999999999996</v>
      </c>
      <c r="I301" s="103" t="s">
        <v>376</v>
      </c>
      <c r="J301" s="103" t="s">
        <v>100</v>
      </c>
    </row>
    <row r="302" spans="1:10" x14ac:dyDescent="0.5">
      <c r="A302" s="90"/>
      <c r="B302" s="112"/>
      <c r="C302" s="93"/>
      <c r="D302" s="113" t="s">
        <v>394</v>
      </c>
      <c r="E302" s="121" t="s">
        <v>574</v>
      </c>
      <c r="F302" s="113" t="s">
        <v>711</v>
      </c>
      <c r="G302" s="122">
        <v>23</v>
      </c>
      <c r="H302" s="114">
        <v>23.130400000000002</v>
      </c>
      <c r="I302" s="103" t="s">
        <v>143</v>
      </c>
    </row>
    <row r="303" spans="1:10" x14ac:dyDescent="0.5">
      <c r="A303" s="90"/>
      <c r="B303" s="112"/>
      <c r="C303" s="93"/>
      <c r="D303" s="113" t="s">
        <v>406</v>
      </c>
      <c r="E303" s="121" t="s">
        <v>598</v>
      </c>
      <c r="F303" s="113" t="s">
        <v>712</v>
      </c>
      <c r="G303" s="122">
        <v>24</v>
      </c>
      <c r="H303" s="114">
        <v>9.0101999999999993</v>
      </c>
      <c r="I303" s="103" t="s">
        <v>125</v>
      </c>
    </row>
    <row r="304" spans="1:10" x14ac:dyDescent="0.5">
      <c r="A304" s="91"/>
      <c r="B304" s="115"/>
      <c r="C304" s="94"/>
      <c r="D304" s="116" t="s">
        <v>373</v>
      </c>
      <c r="E304" s="123" t="s">
        <v>540</v>
      </c>
      <c r="F304" s="116" t="s">
        <v>713</v>
      </c>
      <c r="G304" s="124">
        <v>15.25</v>
      </c>
      <c r="H304" s="117">
        <v>9.0100999999999996</v>
      </c>
      <c r="I304" s="103" t="s">
        <v>144</v>
      </c>
    </row>
    <row r="305" spans="1:10" x14ac:dyDescent="0.5">
      <c r="A305" s="90"/>
      <c r="B305" s="112" t="s">
        <v>318</v>
      </c>
      <c r="C305" s="93">
        <v>45.060099999999998</v>
      </c>
      <c r="D305" s="113" t="s">
        <v>371</v>
      </c>
      <c r="E305" s="121" t="s">
        <v>586</v>
      </c>
      <c r="F305" s="113" t="s">
        <v>714</v>
      </c>
      <c r="G305" s="122">
        <v>31</v>
      </c>
      <c r="H305" s="114">
        <v>45.060099999999998</v>
      </c>
      <c r="I305" s="103" t="s">
        <v>372</v>
      </c>
      <c r="J305" s="103" t="s">
        <v>101</v>
      </c>
    </row>
    <row r="306" spans="1:10" x14ac:dyDescent="0.5">
      <c r="A306" s="90"/>
      <c r="B306" s="112"/>
      <c r="C306" s="93"/>
      <c r="D306" s="113" t="s">
        <v>363</v>
      </c>
      <c r="E306" s="121" t="s">
        <v>553</v>
      </c>
      <c r="F306" s="113" t="s">
        <v>715</v>
      </c>
      <c r="G306" s="122">
        <v>28</v>
      </c>
      <c r="H306" s="114">
        <v>45.060099999999998</v>
      </c>
      <c r="I306" s="103" t="s">
        <v>142</v>
      </c>
    </row>
    <row r="307" spans="1:10" x14ac:dyDescent="0.5">
      <c r="A307" s="90"/>
      <c r="B307" s="112"/>
      <c r="C307" s="93"/>
      <c r="D307" s="113" t="s">
        <v>394</v>
      </c>
      <c r="E307" s="121" t="s">
        <v>604</v>
      </c>
      <c r="F307" s="113" t="s">
        <v>715</v>
      </c>
      <c r="G307" s="122">
        <v>30.5</v>
      </c>
      <c r="H307" s="114">
        <v>45.060099999999998</v>
      </c>
      <c r="I307" s="103" t="s">
        <v>143</v>
      </c>
    </row>
    <row r="308" spans="1:10" x14ac:dyDescent="0.5">
      <c r="A308" s="90"/>
      <c r="B308" s="112"/>
      <c r="C308" s="93"/>
      <c r="D308" s="113" t="s">
        <v>373</v>
      </c>
      <c r="E308" s="121" t="s">
        <v>540</v>
      </c>
      <c r="F308" s="113" t="s">
        <v>716</v>
      </c>
      <c r="G308" s="122">
        <v>31.16</v>
      </c>
      <c r="H308" s="114">
        <v>45.060099999999998</v>
      </c>
      <c r="I308" s="103" t="s">
        <v>144</v>
      </c>
    </row>
    <row r="309" spans="1:10" x14ac:dyDescent="0.5">
      <c r="A309" s="89"/>
      <c r="B309" s="109" t="s">
        <v>320</v>
      </c>
      <c r="C309" s="92">
        <v>45.100099999999998</v>
      </c>
      <c r="D309" s="110" t="s">
        <v>394</v>
      </c>
      <c r="E309" s="119" t="s">
        <v>604</v>
      </c>
      <c r="F309" s="110" t="s">
        <v>717</v>
      </c>
      <c r="G309" s="120">
        <v>47</v>
      </c>
      <c r="H309" s="111">
        <v>45.100099999999998</v>
      </c>
      <c r="I309" s="103" t="s">
        <v>395</v>
      </c>
      <c r="J309" s="103" t="s">
        <v>102</v>
      </c>
    </row>
    <row r="310" spans="1:10" x14ac:dyDescent="0.5">
      <c r="A310" s="90"/>
      <c r="B310" s="112"/>
      <c r="C310" s="93"/>
      <c r="D310" s="113" t="s">
        <v>377</v>
      </c>
      <c r="E310" s="121" t="s">
        <v>596</v>
      </c>
      <c r="F310" s="113" t="s">
        <v>718</v>
      </c>
      <c r="G310" s="122">
        <v>26</v>
      </c>
      <c r="H310" s="114">
        <v>45.100099999999998</v>
      </c>
      <c r="I310" s="103" t="s">
        <v>140</v>
      </c>
    </row>
    <row r="311" spans="1:10" x14ac:dyDescent="0.5">
      <c r="A311" s="91"/>
      <c r="B311" s="115"/>
      <c r="C311" s="94"/>
      <c r="D311" s="116" t="s">
        <v>400</v>
      </c>
      <c r="E311" s="123" t="s">
        <v>719</v>
      </c>
      <c r="F311" s="116" t="s">
        <v>720</v>
      </c>
      <c r="G311" s="124">
        <v>23.25</v>
      </c>
      <c r="H311" s="117">
        <v>45.100099999999998</v>
      </c>
      <c r="I311" s="103" t="s">
        <v>137</v>
      </c>
    </row>
    <row r="312" spans="1:10" x14ac:dyDescent="0.5">
      <c r="A312" s="90"/>
      <c r="B312" s="112" t="s">
        <v>322</v>
      </c>
      <c r="C312" s="93">
        <v>42.010100000000001</v>
      </c>
      <c r="D312" s="113" t="s">
        <v>394</v>
      </c>
      <c r="E312" s="121" t="s">
        <v>604</v>
      </c>
      <c r="F312" s="113" t="s">
        <v>721</v>
      </c>
      <c r="G312" s="122">
        <v>51</v>
      </c>
      <c r="H312" s="114">
        <v>42.010100000000001</v>
      </c>
      <c r="I312" s="103" t="s">
        <v>395</v>
      </c>
      <c r="J312" s="103" t="s">
        <v>103</v>
      </c>
    </row>
    <row r="313" spans="1:10" x14ac:dyDescent="0.5">
      <c r="A313" s="90"/>
      <c r="B313" s="112"/>
      <c r="C313" s="93"/>
      <c r="D313" s="113" t="s">
        <v>377</v>
      </c>
      <c r="E313" s="121" t="s">
        <v>596</v>
      </c>
      <c r="F313" s="113" t="s">
        <v>721</v>
      </c>
      <c r="G313" s="122">
        <v>42</v>
      </c>
      <c r="H313" s="114">
        <v>42.010100000000001</v>
      </c>
      <c r="I313" s="103" t="s">
        <v>140</v>
      </c>
    </row>
    <row r="314" spans="1:10" x14ac:dyDescent="0.5">
      <c r="A314" s="90"/>
      <c r="B314" s="112"/>
      <c r="C314" s="93"/>
      <c r="D314" s="113" t="s">
        <v>413</v>
      </c>
      <c r="E314" s="121" t="s">
        <v>589</v>
      </c>
      <c r="F314" s="113" t="s">
        <v>721</v>
      </c>
      <c r="G314" s="122">
        <v>33</v>
      </c>
      <c r="H314" s="114">
        <v>42.010100000000001</v>
      </c>
      <c r="I314" s="103" t="s">
        <v>138</v>
      </c>
    </row>
    <row r="315" spans="1:10" x14ac:dyDescent="0.5">
      <c r="A315" s="90"/>
      <c r="B315" s="112"/>
      <c r="C315" s="93"/>
      <c r="D315" s="113" t="s">
        <v>398</v>
      </c>
      <c r="E315" s="121" t="s">
        <v>591</v>
      </c>
      <c r="F315" s="113" t="s">
        <v>721</v>
      </c>
      <c r="G315" s="122">
        <v>32.75</v>
      </c>
      <c r="H315" s="114">
        <v>42.279899999999998</v>
      </c>
      <c r="I315" s="103" t="s">
        <v>139</v>
      </c>
    </row>
    <row r="316" spans="1:10" x14ac:dyDescent="0.5">
      <c r="A316" s="90"/>
      <c r="B316" s="112"/>
      <c r="C316" s="93"/>
      <c r="D316" s="113" t="s">
        <v>373</v>
      </c>
      <c r="E316" s="121" t="s">
        <v>540</v>
      </c>
      <c r="F316" s="113" t="s">
        <v>722</v>
      </c>
      <c r="G316" s="122">
        <v>70.25</v>
      </c>
      <c r="H316" s="114">
        <v>42.010100000000001</v>
      </c>
      <c r="I316" s="103" t="s">
        <v>144</v>
      </c>
    </row>
    <row r="317" spans="1:10" x14ac:dyDescent="0.5">
      <c r="A317" s="90"/>
      <c r="B317" s="112"/>
      <c r="C317" s="93"/>
      <c r="D317" s="113" t="s">
        <v>407</v>
      </c>
      <c r="E317" s="121" t="s">
        <v>685</v>
      </c>
      <c r="F317" s="113" t="s">
        <v>721</v>
      </c>
      <c r="G317" s="122">
        <v>55.35</v>
      </c>
      <c r="H317" s="114">
        <v>42.010100000000001</v>
      </c>
      <c r="I317" s="103" t="s">
        <v>149</v>
      </c>
    </row>
    <row r="318" spans="1:10" x14ac:dyDescent="0.5">
      <c r="A318" s="89"/>
      <c r="B318" s="109" t="s">
        <v>324</v>
      </c>
      <c r="C318" s="92">
        <v>45.110100000000003</v>
      </c>
      <c r="D318" s="110" t="s">
        <v>371</v>
      </c>
      <c r="E318" s="119" t="s">
        <v>586</v>
      </c>
      <c r="F318" s="110" t="s">
        <v>723</v>
      </c>
      <c r="G318" s="120">
        <v>21</v>
      </c>
      <c r="H318" s="111">
        <v>45.110100000000003</v>
      </c>
      <c r="I318" s="103" t="s">
        <v>372</v>
      </c>
      <c r="J318" s="103" t="s">
        <v>104</v>
      </c>
    </row>
    <row r="319" spans="1:10" x14ac:dyDescent="0.5">
      <c r="A319" s="90"/>
      <c r="B319" s="112"/>
      <c r="C319" s="93"/>
      <c r="D319" s="113" t="s">
        <v>363</v>
      </c>
      <c r="E319" s="121" t="s">
        <v>553</v>
      </c>
      <c r="F319" s="113" t="s">
        <v>724</v>
      </c>
      <c r="G319" s="122">
        <v>22</v>
      </c>
      <c r="H319" s="114">
        <v>45.110100000000003</v>
      </c>
      <c r="I319" s="103" t="s">
        <v>142</v>
      </c>
    </row>
    <row r="320" spans="1:10" x14ac:dyDescent="0.5">
      <c r="A320" s="90"/>
      <c r="B320" s="112"/>
      <c r="C320" s="93"/>
      <c r="D320" s="113" t="s">
        <v>377</v>
      </c>
      <c r="E320" s="121" t="s">
        <v>596</v>
      </c>
      <c r="F320" s="113" t="s">
        <v>724</v>
      </c>
      <c r="G320" s="122">
        <v>30</v>
      </c>
      <c r="H320" s="114">
        <v>45.110100000000003</v>
      </c>
      <c r="I320" s="103" t="s">
        <v>140</v>
      </c>
    </row>
    <row r="321" spans="1:10" x14ac:dyDescent="0.5">
      <c r="A321" s="90"/>
      <c r="B321" s="112"/>
      <c r="C321" s="93"/>
      <c r="D321" s="113" t="s">
        <v>413</v>
      </c>
      <c r="E321" s="121" t="s">
        <v>589</v>
      </c>
      <c r="F321" s="113" t="s">
        <v>724</v>
      </c>
      <c r="G321" s="122">
        <v>24</v>
      </c>
      <c r="H321" s="114">
        <v>45.110100000000003</v>
      </c>
      <c r="I321" s="103" t="s">
        <v>138</v>
      </c>
    </row>
    <row r="322" spans="1:10" x14ac:dyDescent="0.5">
      <c r="A322" s="91"/>
      <c r="B322" s="115"/>
      <c r="C322" s="94"/>
      <c r="D322" s="116" t="s">
        <v>373</v>
      </c>
      <c r="E322" s="123" t="s">
        <v>540</v>
      </c>
      <c r="F322" s="116" t="s">
        <v>725</v>
      </c>
      <c r="G322" s="124">
        <v>30.75</v>
      </c>
      <c r="H322" s="117">
        <v>45.110100000000003</v>
      </c>
      <c r="I322" s="103" t="s">
        <v>144</v>
      </c>
    </row>
    <row r="323" spans="1:10" x14ac:dyDescent="0.5">
      <c r="A323" s="83" t="s">
        <v>326</v>
      </c>
      <c r="B323" s="108"/>
      <c r="C323" s="84"/>
      <c r="D323" s="85"/>
      <c r="E323" s="85"/>
      <c r="F323" s="85"/>
      <c r="G323" s="88"/>
      <c r="H323" s="118"/>
      <c r="J323" s="103" t="s">
        <v>122</v>
      </c>
    </row>
    <row r="324" spans="1:10" x14ac:dyDescent="0.5">
      <c r="A324" s="89"/>
      <c r="B324" s="109" t="s">
        <v>328</v>
      </c>
      <c r="C324" s="92">
        <v>31.0505</v>
      </c>
      <c r="D324" s="110" t="s">
        <v>389</v>
      </c>
      <c r="E324" s="119" t="s">
        <v>446</v>
      </c>
      <c r="F324" s="110" t="s">
        <v>726</v>
      </c>
      <c r="G324" s="120">
        <v>13</v>
      </c>
      <c r="H324" s="111">
        <v>13.131399999999999</v>
      </c>
      <c r="I324" s="103" t="s">
        <v>390</v>
      </c>
      <c r="J324" s="103" t="s">
        <v>105</v>
      </c>
    </row>
    <row r="325" spans="1:10" x14ac:dyDescent="0.5">
      <c r="A325" s="90"/>
      <c r="B325" s="112"/>
      <c r="C325" s="93"/>
      <c r="D325" s="113" t="s">
        <v>371</v>
      </c>
      <c r="E325" s="121" t="s">
        <v>727</v>
      </c>
      <c r="F325" s="113" t="s">
        <v>728</v>
      </c>
      <c r="G325" s="122">
        <v>14</v>
      </c>
      <c r="H325" s="114">
        <v>31.0505</v>
      </c>
      <c r="I325" s="103" t="s">
        <v>145</v>
      </c>
    </row>
    <row r="326" spans="1:10" x14ac:dyDescent="0.5">
      <c r="A326" s="90"/>
      <c r="B326" s="112"/>
      <c r="C326" s="93"/>
      <c r="D326" s="113" t="s">
        <v>394</v>
      </c>
      <c r="E326" s="121" t="s">
        <v>484</v>
      </c>
      <c r="F326" s="113" t="s">
        <v>729</v>
      </c>
      <c r="G326" s="122">
        <v>19</v>
      </c>
      <c r="H326" s="114">
        <v>31.0505</v>
      </c>
      <c r="I326" s="103" t="s">
        <v>143</v>
      </c>
    </row>
    <row r="327" spans="1:10" x14ac:dyDescent="0.5">
      <c r="A327" s="90"/>
      <c r="B327" s="112"/>
      <c r="C327" s="93"/>
      <c r="D327" s="113" t="s">
        <v>377</v>
      </c>
      <c r="E327" s="121" t="s">
        <v>491</v>
      </c>
      <c r="F327" s="113" t="s">
        <v>730</v>
      </c>
      <c r="G327" s="122">
        <v>11</v>
      </c>
      <c r="H327" s="114">
        <v>31.0505</v>
      </c>
      <c r="I327" s="103" t="s">
        <v>140</v>
      </c>
    </row>
    <row r="328" spans="1:10" x14ac:dyDescent="0.5">
      <c r="A328" s="90"/>
      <c r="B328" s="112"/>
      <c r="C328" s="93"/>
      <c r="D328" s="113" t="s">
        <v>383</v>
      </c>
      <c r="E328" s="121" t="s">
        <v>568</v>
      </c>
      <c r="F328" s="113" t="s">
        <v>731</v>
      </c>
      <c r="G328" s="122">
        <v>21</v>
      </c>
      <c r="H328" s="114">
        <v>31.0501</v>
      </c>
      <c r="I328" s="103" t="s">
        <v>160</v>
      </c>
    </row>
    <row r="329" spans="1:10" x14ac:dyDescent="0.5">
      <c r="A329" s="90"/>
      <c r="B329" s="112"/>
      <c r="C329" s="93"/>
      <c r="D329" s="113" t="s">
        <v>373</v>
      </c>
      <c r="E329" s="121" t="s">
        <v>732</v>
      </c>
      <c r="F329" s="113" t="s">
        <v>732</v>
      </c>
      <c r="G329" s="122">
        <v>27.75</v>
      </c>
      <c r="H329" s="114">
        <v>31.0505</v>
      </c>
      <c r="I329" s="103" t="s">
        <v>144</v>
      </c>
    </row>
    <row r="330" spans="1:10" x14ac:dyDescent="0.5">
      <c r="A330" s="89"/>
      <c r="B330" s="109" t="s">
        <v>330</v>
      </c>
      <c r="C330" s="92">
        <v>31.010100000000001</v>
      </c>
      <c r="D330" s="110" t="s">
        <v>389</v>
      </c>
      <c r="E330" s="119" t="s">
        <v>446</v>
      </c>
      <c r="F330" s="110" t="s">
        <v>733</v>
      </c>
      <c r="G330" s="120">
        <v>23.25</v>
      </c>
      <c r="H330" s="111">
        <v>52.099899999999998</v>
      </c>
      <c r="I330" s="103" t="s">
        <v>390</v>
      </c>
      <c r="J330" s="103" t="s">
        <v>106</v>
      </c>
    </row>
    <row r="331" spans="1:10" x14ac:dyDescent="0.5">
      <c r="A331" s="90"/>
      <c r="B331" s="112"/>
      <c r="C331" s="93"/>
      <c r="D331" s="113" t="s">
        <v>377</v>
      </c>
      <c r="E331" s="121" t="s">
        <v>443</v>
      </c>
      <c r="F331" s="113" t="s">
        <v>734</v>
      </c>
      <c r="G331" s="122">
        <v>16</v>
      </c>
      <c r="H331" s="114">
        <v>3.0501</v>
      </c>
      <c r="I331" s="103" t="s">
        <v>140</v>
      </c>
    </row>
    <row r="332" spans="1:10" x14ac:dyDescent="0.5">
      <c r="A332" s="90"/>
      <c r="B332" s="112"/>
      <c r="C332" s="93"/>
      <c r="D332" s="113" t="s">
        <v>396</v>
      </c>
      <c r="E332" s="121" t="s">
        <v>427</v>
      </c>
      <c r="F332" s="113" t="s">
        <v>735</v>
      </c>
      <c r="G332" s="122">
        <v>10</v>
      </c>
      <c r="H332" s="114">
        <v>31.010100000000001</v>
      </c>
      <c r="I332" s="103" t="s">
        <v>136</v>
      </c>
    </row>
    <row r="333" spans="1:10" x14ac:dyDescent="0.5">
      <c r="A333" s="89"/>
      <c r="B333" s="109" t="s">
        <v>332</v>
      </c>
      <c r="C333" s="92">
        <v>51.020400000000002</v>
      </c>
      <c r="D333" s="110" t="s">
        <v>389</v>
      </c>
      <c r="E333" s="119" t="s">
        <v>446</v>
      </c>
      <c r="F333" s="110" t="s">
        <v>736</v>
      </c>
      <c r="G333" s="120">
        <v>15.62</v>
      </c>
      <c r="H333" s="111">
        <v>51.020400000000002</v>
      </c>
      <c r="I333" s="103" t="s">
        <v>390</v>
      </c>
      <c r="J333" s="103" t="s">
        <v>107</v>
      </c>
    </row>
    <row r="334" spans="1:10" x14ac:dyDescent="0.5">
      <c r="A334" s="90"/>
      <c r="B334" s="112"/>
      <c r="C334" s="93"/>
      <c r="D334" s="113" t="s">
        <v>371</v>
      </c>
      <c r="E334" s="121" t="s">
        <v>586</v>
      </c>
      <c r="F334" s="113" t="s">
        <v>737</v>
      </c>
      <c r="G334" s="122">
        <v>10</v>
      </c>
      <c r="H334" s="114">
        <v>51.020400000000002</v>
      </c>
      <c r="I334" s="103" t="s">
        <v>145</v>
      </c>
    </row>
    <row r="335" spans="1:10" x14ac:dyDescent="0.5">
      <c r="A335" s="90"/>
      <c r="B335" s="112"/>
      <c r="C335" s="93"/>
      <c r="D335" s="113" t="s">
        <v>363</v>
      </c>
      <c r="E335" s="121" t="s">
        <v>553</v>
      </c>
      <c r="F335" s="113" t="s">
        <v>738</v>
      </c>
      <c r="G335" s="122">
        <v>12</v>
      </c>
      <c r="H335" s="114">
        <v>51.020400000000002</v>
      </c>
      <c r="I335" s="103" t="s">
        <v>142</v>
      </c>
    </row>
    <row r="336" spans="1:10" x14ac:dyDescent="0.5">
      <c r="A336" s="90"/>
      <c r="B336" s="112"/>
      <c r="C336" s="93"/>
      <c r="D336" s="113" t="s">
        <v>394</v>
      </c>
      <c r="E336" s="121" t="s">
        <v>574</v>
      </c>
      <c r="F336" s="113" t="s">
        <v>739</v>
      </c>
      <c r="G336" s="122">
        <v>14</v>
      </c>
      <c r="H336" s="114">
        <v>51.020099999999999</v>
      </c>
      <c r="I336" s="103" t="s">
        <v>143</v>
      </c>
    </row>
    <row r="337" spans="1:10" x14ac:dyDescent="0.5">
      <c r="A337" s="90"/>
      <c r="B337" s="112"/>
      <c r="C337" s="93"/>
      <c r="D337" s="113" t="s">
        <v>413</v>
      </c>
      <c r="E337" s="121" t="s">
        <v>589</v>
      </c>
      <c r="F337" s="113" t="s">
        <v>740</v>
      </c>
      <c r="G337" s="122">
        <v>13</v>
      </c>
      <c r="H337" s="114">
        <v>51.020400000000002</v>
      </c>
      <c r="I337" s="103" t="s">
        <v>138</v>
      </c>
    </row>
    <row r="338" spans="1:10" x14ac:dyDescent="0.5">
      <c r="A338" s="90"/>
      <c r="B338" s="112"/>
      <c r="C338" s="93"/>
      <c r="D338" s="113" t="s">
        <v>352</v>
      </c>
      <c r="E338" s="121" t="s">
        <v>741</v>
      </c>
      <c r="F338" s="113" t="s">
        <v>742</v>
      </c>
      <c r="G338" s="122">
        <v>14</v>
      </c>
      <c r="H338" s="114">
        <v>51.020099999999999</v>
      </c>
      <c r="I338" s="103" t="s">
        <v>156</v>
      </c>
    </row>
    <row r="339" spans="1:10" x14ac:dyDescent="0.5">
      <c r="A339" s="91"/>
      <c r="B339" s="115"/>
      <c r="C339" s="94"/>
      <c r="D339" s="116" t="s">
        <v>365</v>
      </c>
      <c r="E339" s="123" t="s">
        <v>558</v>
      </c>
      <c r="F339" s="116" t="s">
        <v>743</v>
      </c>
      <c r="G339" s="124">
        <v>11</v>
      </c>
      <c r="H339" s="117">
        <v>51.020400000000002</v>
      </c>
      <c r="I339" s="103" t="s">
        <v>147</v>
      </c>
    </row>
    <row r="340" spans="1:10" x14ac:dyDescent="0.5">
      <c r="A340" s="83" t="s">
        <v>334</v>
      </c>
      <c r="B340" s="108"/>
      <c r="C340" s="84"/>
      <c r="D340" s="85"/>
      <c r="E340" s="85"/>
      <c r="F340" s="85"/>
      <c r="G340" s="88"/>
      <c r="H340" s="118"/>
      <c r="J340" s="103" t="s">
        <v>123</v>
      </c>
    </row>
    <row r="341" spans="1:10" x14ac:dyDescent="0.5">
      <c r="A341" s="89"/>
      <c r="B341" s="109" t="s">
        <v>744</v>
      </c>
      <c r="C341" s="92">
        <v>1.8101</v>
      </c>
      <c r="D341" s="110" t="s">
        <v>389</v>
      </c>
      <c r="E341" s="119" t="s">
        <v>745</v>
      </c>
      <c r="F341" s="110" t="s">
        <v>746</v>
      </c>
      <c r="G341" s="120">
        <v>15.5</v>
      </c>
      <c r="H341" s="111">
        <v>1.8001</v>
      </c>
      <c r="I341" s="103" t="s">
        <v>390</v>
      </c>
      <c r="J341" s="103" t="s">
        <v>108</v>
      </c>
    </row>
    <row r="342" spans="1:10" x14ac:dyDescent="0.5">
      <c r="A342" s="90"/>
      <c r="B342" s="112"/>
      <c r="C342" s="93"/>
      <c r="D342" s="113" t="s">
        <v>389</v>
      </c>
      <c r="E342" s="121" t="s">
        <v>745</v>
      </c>
      <c r="F342" s="113" t="s">
        <v>747</v>
      </c>
      <c r="G342" s="122">
        <v>27</v>
      </c>
      <c r="H342" s="114">
        <v>1.8001</v>
      </c>
      <c r="I342" s="103" t="s">
        <v>134</v>
      </c>
    </row>
    <row r="343" spans="1:10" x14ac:dyDescent="0.5">
      <c r="A343" s="90"/>
      <c r="B343" s="112"/>
      <c r="C343" s="93"/>
      <c r="D343" s="113" t="s">
        <v>389</v>
      </c>
      <c r="E343" s="121" t="s">
        <v>745</v>
      </c>
      <c r="F343" s="113" t="s">
        <v>748</v>
      </c>
      <c r="G343" s="122">
        <v>2</v>
      </c>
      <c r="H343" s="114">
        <v>1.8001</v>
      </c>
      <c r="I343" s="103" t="s">
        <v>134</v>
      </c>
    </row>
    <row r="344" spans="1:10" x14ac:dyDescent="0.5">
      <c r="A344" s="90"/>
      <c r="B344" s="112"/>
      <c r="C344" s="93"/>
      <c r="D344" s="113" t="s">
        <v>389</v>
      </c>
      <c r="E344" s="121" t="s">
        <v>745</v>
      </c>
      <c r="F344" s="113" t="s">
        <v>749</v>
      </c>
      <c r="G344" s="122">
        <v>18.440000000000001</v>
      </c>
      <c r="H344" s="114">
        <v>1.8001</v>
      </c>
      <c r="I344" s="103" t="s">
        <v>134</v>
      </c>
    </row>
    <row r="345" spans="1:10" x14ac:dyDescent="0.5">
      <c r="A345" s="90"/>
      <c r="B345" s="112"/>
      <c r="C345" s="93"/>
      <c r="D345" s="113" t="s">
        <v>379</v>
      </c>
      <c r="E345" s="121" t="s">
        <v>745</v>
      </c>
      <c r="F345" s="113" t="s">
        <v>750</v>
      </c>
      <c r="G345" s="122">
        <v>12</v>
      </c>
      <c r="H345" s="114">
        <v>1.8001</v>
      </c>
      <c r="I345" s="103" t="s">
        <v>153</v>
      </c>
    </row>
    <row r="346" spans="1:10" x14ac:dyDescent="0.5">
      <c r="A346" s="90"/>
      <c r="B346" s="112"/>
      <c r="C346" s="93"/>
      <c r="D346" s="113" t="s">
        <v>379</v>
      </c>
      <c r="E346" s="121" t="s">
        <v>745</v>
      </c>
      <c r="F346" s="113" t="s">
        <v>749</v>
      </c>
      <c r="G346" s="122">
        <v>23</v>
      </c>
      <c r="H346" s="114">
        <v>1.8001</v>
      </c>
      <c r="I346" s="103" t="s">
        <v>153</v>
      </c>
    </row>
    <row r="347" spans="1:10" x14ac:dyDescent="0.5">
      <c r="A347" s="90"/>
      <c r="B347" s="112"/>
      <c r="C347" s="93"/>
      <c r="D347" s="113" t="s">
        <v>375</v>
      </c>
      <c r="E347" s="121" t="s">
        <v>751</v>
      </c>
      <c r="F347" s="113" t="s">
        <v>752</v>
      </c>
      <c r="G347" s="122">
        <v>15</v>
      </c>
      <c r="H347" s="114">
        <v>1.8103</v>
      </c>
      <c r="I347" s="103" t="s">
        <v>135</v>
      </c>
    </row>
    <row r="348" spans="1:10" x14ac:dyDescent="0.5">
      <c r="A348" s="90"/>
      <c r="B348" s="112"/>
      <c r="C348" s="93"/>
      <c r="D348" s="113" t="s">
        <v>375</v>
      </c>
      <c r="E348" s="121" t="s">
        <v>751</v>
      </c>
      <c r="F348" s="113" t="s">
        <v>753</v>
      </c>
      <c r="G348" s="122">
        <v>4</v>
      </c>
      <c r="H348" s="114">
        <v>26.0503</v>
      </c>
      <c r="I348" s="103" t="s">
        <v>135</v>
      </c>
    </row>
    <row r="349" spans="1:10" x14ac:dyDescent="0.5">
      <c r="A349" s="90"/>
      <c r="B349" s="112"/>
      <c r="C349" s="93"/>
      <c r="D349" s="113" t="s">
        <v>375</v>
      </c>
      <c r="E349" s="121" t="s">
        <v>751</v>
      </c>
      <c r="F349" s="113" t="s">
        <v>754</v>
      </c>
      <c r="G349" s="122">
        <v>22</v>
      </c>
      <c r="H349" s="114">
        <v>26.091000000000001</v>
      </c>
      <c r="I349" s="103" t="s">
        <v>135</v>
      </c>
    </row>
    <row r="350" spans="1:10" x14ac:dyDescent="0.5">
      <c r="A350" s="90"/>
      <c r="B350" s="112"/>
      <c r="C350" s="93"/>
      <c r="D350" s="113" t="s">
        <v>375</v>
      </c>
      <c r="E350" s="121" t="s">
        <v>751</v>
      </c>
      <c r="F350" s="113" t="s">
        <v>755</v>
      </c>
      <c r="G350" s="122">
        <v>5</v>
      </c>
      <c r="H350" s="114">
        <v>26.1007</v>
      </c>
      <c r="I350" s="103" t="s">
        <v>135</v>
      </c>
    </row>
    <row r="351" spans="1:10" x14ac:dyDescent="0.5">
      <c r="A351" s="90"/>
      <c r="B351" s="112"/>
      <c r="C351" s="93"/>
      <c r="D351" s="113" t="s">
        <v>375</v>
      </c>
      <c r="E351" s="121" t="s">
        <v>751</v>
      </c>
      <c r="F351" s="113" t="s">
        <v>756</v>
      </c>
      <c r="G351" s="122">
        <v>13</v>
      </c>
      <c r="H351" s="114">
        <v>1.8104</v>
      </c>
      <c r="I351" s="103" t="s">
        <v>135</v>
      </c>
    </row>
    <row r="352" spans="1:10" x14ac:dyDescent="0.5">
      <c r="A352" s="90"/>
      <c r="B352" s="112"/>
      <c r="C352" s="93"/>
      <c r="D352" s="113" t="s">
        <v>377</v>
      </c>
      <c r="E352" s="121" t="s">
        <v>757</v>
      </c>
      <c r="F352" s="113" t="s">
        <v>758</v>
      </c>
      <c r="G352" s="122">
        <v>16</v>
      </c>
      <c r="H352" s="114">
        <v>1.8199000000000001</v>
      </c>
      <c r="I352" s="103" t="s">
        <v>140</v>
      </c>
    </row>
    <row r="353" spans="1:9" x14ac:dyDescent="0.5">
      <c r="A353" s="90"/>
      <c r="B353" s="112"/>
      <c r="C353" s="93"/>
      <c r="D353" s="113" t="s">
        <v>377</v>
      </c>
      <c r="E353" s="121" t="s">
        <v>757</v>
      </c>
      <c r="F353" s="113" t="s">
        <v>747</v>
      </c>
      <c r="G353" s="122">
        <v>17</v>
      </c>
      <c r="H353" s="114">
        <v>1.8101</v>
      </c>
      <c r="I353" s="103" t="s">
        <v>140</v>
      </c>
    </row>
    <row r="354" spans="1:9" x14ac:dyDescent="0.5">
      <c r="A354" s="90"/>
      <c r="B354" s="112"/>
      <c r="C354" s="93"/>
      <c r="D354" s="113" t="s">
        <v>377</v>
      </c>
      <c r="E354" s="121" t="s">
        <v>757</v>
      </c>
      <c r="F354" s="113" t="s">
        <v>759</v>
      </c>
      <c r="G354" s="122">
        <v>18</v>
      </c>
      <c r="H354" s="114">
        <v>1.8101</v>
      </c>
      <c r="I354" s="103" t="s">
        <v>140</v>
      </c>
    </row>
    <row r="355" spans="1:9" x14ac:dyDescent="0.5">
      <c r="A355" s="90"/>
      <c r="B355" s="112"/>
      <c r="C355" s="93"/>
      <c r="D355" s="113" t="s">
        <v>400</v>
      </c>
      <c r="E355" s="121" t="s">
        <v>760</v>
      </c>
      <c r="F355" s="113" t="s">
        <v>761</v>
      </c>
      <c r="G355" s="122">
        <v>10.33</v>
      </c>
      <c r="H355" s="114">
        <v>1.8001</v>
      </c>
      <c r="I355" s="103" t="s">
        <v>137</v>
      </c>
    </row>
    <row r="356" spans="1:9" x14ac:dyDescent="0.5">
      <c r="A356" s="90"/>
      <c r="B356" s="112"/>
      <c r="C356" s="93"/>
      <c r="D356" s="113" t="s">
        <v>400</v>
      </c>
      <c r="E356" s="121" t="s">
        <v>762</v>
      </c>
      <c r="F356" s="113" t="s">
        <v>762</v>
      </c>
      <c r="G356" s="122">
        <v>26.5</v>
      </c>
      <c r="H356" s="114">
        <v>1.8001</v>
      </c>
      <c r="I356" s="103" t="s">
        <v>137</v>
      </c>
    </row>
    <row r="357" spans="1:9" x14ac:dyDescent="0.5">
      <c r="A357" s="90"/>
      <c r="B357" s="112"/>
      <c r="C357" s="93"/>
      <c r="D357" s="113" t="s">
        <v>400</v>
      </c>
      <c r="E357" s="121" t="s">
        <v>763</v>
      </c>
      <c r="F357" s="113" t="s">
        <v>764</v>
      </c>
      <c r="G357" s="122">
        <v>8.2799999999999994</v>
      </c>
      <c r="H357" s="114">
        <v>1.8001</v>
      </c>
      <c r="I357" s="103" t="s">
        <v>137</v>
      </c>
    </row>
    <row r="358" spans="1:9" x14ac:dyDescent="0.5">
      <c r="A358" s="90"/>
      <c r="B358" s="112"/>
      <c r="C358" s="93"/>
      <c r="D358" s="113" t="s">
        <v>400</v>
      </c>
      <c r="E358" s="121" t="s">
        <v>765</v>
      </c>
      <c r="F358" s="113" t="s">
        <v>766</v>
      </c>
      <c r="G358" s="122">
        <v>17.53</v>
      </c>
      <c r="H358" s="114">
        <v>1.8001</v>
      </c>
      <c r="I358" s="103" t="s">
        <v>137</v>
      </c>
    </row>
    <row r="359" spans="1:9" x14ac:dyDescent="0.5">
      <c r="A359" s="90"/>
      <c r="B359" s="112"/>
      <c r="C359" s="93"/>
      <c r="D359" s="113" t="s">
        <v>400</v>
      </c>
      <c r="E359" s="121" t="s">
        <v>767</v>
      </c>
      <c r="F359" s="113" t="s">
        <v>768</v>
      </c>
      <c r="G359" s="122">
        <v>13.46</v>
      </c>
      <c r="H359" s="114">
        <v>1.8001</v>
      </c>
      <c r="I359" s="103" t="s">
        <v>137</v>
      </c>
    </row>
    <row r="360" spans="1:9" x14ac:dyDescent="0.5">
      <c r="A360" s="90"/>
      <c r="B360" s="112"/>
      <c r="C360" s="93"/>
      <c r="D360" s="113" t="s">
        <v>400</v>
      </c>
      <c r="E360" s="121" t="s">
        <v>769</v>
      </c>
      <c r="F360" s="113" t="s">
        <v>770</v>
      </c>
      <c r="G360" s="122">
        <v>26.61</v>
      </c>
      <c r="H360" s="114">
        <v>1.8001</v>
      </c>
      <c r="I360" s="103" t="s">
        <v>137</v>
      </c>
    </row>
    <row r="361" spans="1:9" x14ac:dyDescent="0.5">
      <c r="A361" s="90"/>
      <c r="B361" s="112"/>
      <c r="C361" s="93"/>
      <c r="D361" s="113" t="s">
        <v>400</v>
      </c>
      <c r="E361" s="121" t="s">
        <v>771</v>
      </c>
      <c r="F361" s="113" t="s">
        <v>772</v>
      </c>
      <c r="G361" s="122">
        <v>0.7</v>
      </c>
      <c r="H361" s="114">
        <v>1.8106</v>
      </c>
      <c r="I361" s="103" t="s">
        <v>137</v>
      </c>
    </row>
    <row r="362" spans="1:9" x14ac:dyDescent="0.5">
      <c r="A362" s="90"/>
      <c r="B362" s="112"/>
      <c r="C362" s="93"/>
      <c r="D362" s="113" t="s">
        <v>413</v>
      </c>
      <c r="E362" s="121" t="s">
        <v>773</v>
      </c>
      <c r="F362" s="113" t="s">
        <v>774</v>
      </c>
      <c r="G362" s="122">
        <v>18</v>
      </c>
      <c r="H362" s="114">
        <v>1.8001</v>
      </c>
      <c r="I362" s="103" t="s">
        <v>138</v>
      </c>
    </row>
    <row r="363" spans="1:9" x14ac:dyDescent="0.5">
      <c r="A363" s="90"/>
      <c r="B363" s="112"/>
      <c r="C363" s="93"/>
      <c r="D363" s="113" t="s">
        <v>413</v>
      </c>
      <c r="E363" s="121" t="s">
        <v>773</v>
      </c>
      <c r="F363" s="113" t="s">
        <v>775</v>
      </c>
      <c r="G363" s="122">
        <v>10</v>
      </c>
      <c r="H363" s="114">
        <v>1.8001</v>
      </c>
      <c r="I363" s="103" t="s">
        <v>138</v>
      </c>
    </row>
    <row r="364" spans="1:9" x14ac:dyDescent="0.5">
      <c r="A364" s="90"/>
      <c r="B364" s="112"/>
      <c r="C364" s="93"/>
      <c r="D364" s="113" t="s">
        <v>413</v>
      </c>
      <c r="E364" s="121" t="s">
        <v>773</v>
      </c>
      <c r="F364" s="113" t="s">
        <v>776</v>
      </c>
      <c r="G364" s="122">
        <v>18</v>
      </c>
      <c r="H364" s="114">
        <v>1.8001</v>
      </c>
      <c r="I364" s="103" t="s">
        <v>138</v>
      </c>
    </row>
    <row r="365" spans="1:9" x14ac:dyDescent="0.5">
      <c r="A365" s="90"/>
      <c r="B365" s="112"/>
      <c r="C365" s="93"/>
      <c r="D365" s="113" t="s">
        <v>413</v>
      </c>
      <c r="E365" s="121" t="s">
        <v>773</v>
      </c>
      <c r="F365" s="113" t="s">
        <v>777</v>
      </c>
      <c r="G365" s="122">
        <v>7</v>
      </c>
      <c r="H365" s="114">
        <v>1.8001</v>
      </c>
      <c r="I365" s="103" t="s">
        <v>138</v>
      </c>
    </row>
    <row r="366" spans="1:9" x14ac:dyDescent="0.5">
      <c r="A366" s="90"/>
      <c r="B366" s="112"/>
      <c r="C366" s="93"/>
      <c r="D366" s="113" t="s">
        <v>396</v>
      </c>
      <c r="E366" s="121" t="s">
        <v>778</v>
      </c>
      <c r="F366" s="113" t="s">
        <v>752</v>
      </c>
      <c r="G366" s="122">
        <v>15</v>
      </c>
      <c r="H366" s="114">
        <v>1.8103</v>
      </c>
      <c r="I366" s="103" t="s">
        <v>136</v>
      </c>
    </row>
    <row r="367" spans="1:9" x14ac:dyDescent="0.5">
      <c r="A367" s="90"/>
      <c r="B367" s="112"/>
      <c r="C367" s="93"/>
      <c r="D367" s="113" t="s">
        <v>396</v>
      </c>
      <c r="E367" s="121" t="s">
        <v>778</v>
      </c>
      <c r="F367" s="113" t="s">
        <v>756</v>
      </c>
      <c r="G367" s="122">
        <v>23</v>
      </c>
      <c r="H367" s="114">
        <v>1.8104</v>
      </c>
      <c r="I367" s="103" t="s">
        <v>136</v>
      </c>
    </row>
    <row r="368" spans="1:9" x14ac:dyDescent="0.5">
      <c r="A368" s="90"/>
      <c r="B368" s="112"/>
      <c r="C368" s="93"/>
      <c r="D368" s="113" t="s">
        <v>396</v>
      </c>
      <c r="E368" s="121" t="s">
        <v>778</v>
      </c>
      <c r="F368" s="113" t="s">
        <v>779</v>
      </c>
      <c r="G368" s="122">
        <v>25</v>
      </c>
      <c r="H368" s="114">
        <v>26.040299999999998</v>
      </c>
      <c r="I368" s="103" t="s">
        <v>136</v>
      </c>
    </row>
    <row r="369" spans="1:10" x14ac:dyDescent="0.5">
      <c r="A369" s="90"/>
      <c r="B369" s="112"/>
      <c r="C369" s="93"/>
      <c r="D369" s="113" t="s">
        <v>396</v>
      </c>
      <c r="E369" s="121" t="s">
        <v>778</v>
      </c>
      <c r="F369" s="113" t="s">
        <v>749</v>
      </c>
      <c r="G369" s="122">
        <v>23</v>
      </c>
      <c r="H369" s="114">
        <v>26.091000000000001</v>
      </c>
      <c r="I369" s="103" t="s">
        <v>136</v>
      </c>
    </row>
    <row r="370" spans="1:10" x14ac:dyDescent="0.5">
      <c r="A370" s="91"/>
      <c r="B370" s="115"/>
      <c r="C370" s="94"/>
      <c r="D370" s="116" t="s">
        <v>396</v>
      </c>
      <c r="E370" s="123" t="s">
        <v>780</v>
      </c>
      <c r="F370" s="116" t="s">
        <v>781</v>
      </c>
      <c r="G370" s="124">
        <v>16</v>
      </c>
      <c r="H370" s="117">
        <v>26.0901</v>
      </c>
      <c r="I370" s="103" t="s">
        <v>136</v>
      </c>
    </row>
    <row r="371" spans="1:10" x14ac:dyDescent="0.5">
      <c r="A371" s="83" t="s">
        <v>337</v>
      </c>
      <c r="B371" s="108"/>
      <c r="C371" s="84"/>
      <c r="D371" s="85"/>
      <c r="E371" s="85"/>
      <c r="F371" s="85"/>
      <c r="G371" s="88"/>
      <c r="H371" s="118"/>
      <c r="J371" s="103" t="s">
        <v>124</v>
      </c>
    </row>
    <row r="372" spans="1:10" x14ac:dyDescent="0.5">
      <c r="A372" s="89"/>
      <c r="B372" s="109" t="s">
        <v>337</v>
      </c>
      <c r="C372" s="92">
        <v>52.100200000000001</v>
      </c>
      <c r="D372" s="110" t="s">
        <v>375</v>
      </c>
      <c r="E372" s="119" t="s">
        <v>782</v>
      </c>
      <c r="F372" s="110" t="s">
        <v>783</v>
      </c>
      <c r="G372" s="120">
        <v>17</v>
      </c>
      <c r="H372" s="111">
        <v>52.100200000000001</v>
      </c>
      <c r="I372" s="103" t="s">
        <v>376</v>
      </c>
      <c r="J372" s="103" t="s">
        <v>109</v>
      </c>
    </row>
    <row r="373" spans="1:10" x14ac:dyDescent="0.5">
      <c r="A373" s="91"/>
      <c r="B373" s="115"/>
      <c r="C373" s="94"/>
      <c r="D373" s="116" t="s">
        <v>377</v>
      </c>
      <c r="E373" s="123" t="s">
        <v>475</v>
      </c>
      <c r="F373" s="116" t="s">
        <v>784</v>
      </c>
      <c r="G373" s="124">
        <v>14</v>
      </c>
      <c r="H373" s="117">
        <v>52.100200000000001</v>
      </c>
      <c r="I373" s="103" t="s">
        <v>140</v>
      </c>
    </row>
    <row r="374" spans="1:10" x14ac:dyDescent="0.5">
      <c r="A374" s="83" t="s">
        <v>340</v>
      </c>
      <c r="B374" s="108"/>
      <c r="C374" s="84"/>
      <c r="D374" s="85"/>
      <c r="E374" s="85"/>
      <c r="F374" s="85"/>
      <c r="G374" s="88"/>
      <c r="H374" s="118"/>
      <c r="J374" s="103" t="s">
        <v>125</v>
      </c>
    </row>
    <row r="375" spans="1:10" x14ac:dyDescent="0.5">
      <c r="A375" s="89"/>
      <c r="B375" s="109" t="s">
        <v>340</v>
      </c>
      <c r="C375" s="92">
        <v>44.070099999999996</v>
      </c>
      <c r="D375" s="110" t="s">
        <v>387</v>
      </c>
      <c r="E375" s="119" t="s">
        <v>785</v>
      </c>
      <c r="F375" s="110" t="s">
        <v>785</v>
      </c>
      <c r="G375" s="120">
        <v>19</v>
      </c>
      <c r="H375" s="111">
        <v>44.070099999999996</v>
      </c>
      <c r="I375" s="103" t="s">
        <v>388</v>
      </c>
      <c r="J375" s="103" t="s">
        <v>110</v>
      </c>
    </row>
    <row r="376" spans="1:10" x14ac:dyDescent="0.5">
      <c r="A376" s="90"/>
      <c r="B376" s="112"/>
      <c r="C376" s="93"/>
      <c r="D376" s="113" t="s">
        <v>394</v>
      </c>
      <c r="E376" s="121" t="s">
        <v>785</v>
      </c>
      <c r="F376" s="113" t="s">
        <v>785</v>
      </c>
      <c r="G376" s="122">
        <v>29</v>
      </c>
      <c r="H376" s="114">
        <v>44.070099999999996</v>
      </c>
      <c r="I376" s="103" t="s">
        <v>143</v>
      </c>
    </row>
    <row r="377" spans="1:10" x14ac:dyDescent="0.5">
      <c r="A377" s="91"/>
      <c r="B377" s="115"/>
      <c r="C377" s="94"/>
      <c r="D377" s="116" t="s">
        <v>383</v>
      </c>
      <c r="E377" s="123" t="s">
        <v>786</v>
      </c>
      <c r="F377" s="116" t="s">
        <v>786</v>
      </c>
      <c r="G377" s="124">
        <v>20</v>
      </c>
      <c r="H377" s="117">
        <v>44.070099999999996</v>
      </c>
      <c r="I377" s="103" t="s">
        <v>160</v>
      </c>
    </row>
    <row r="378" spans="1:10" x14ac:dyDescent="0.5">
      <c r="A378" s="83" t="s">
        <v>343</v>
      </c>
      <c r="B378" s="108"/>
      <c r="C378" s="84"/>
      <c r="D378" s="85"/>
      <c r="E378" s="85"/>
      <c r="F378" s="85"/>
      <c r="G378" s="88"/>
      <c r="H378" s="118"/>
      <c r="J378" s="103" t="s">
        <v>126</v>
      </c>
    </row>
    <row r="379" spans="1:10" x14ac:dyDescent="0.5">
      <c r="A379" s="89"/>
      <c r="B379" s="109" t="s">
        <v>345</v>
      </c>
      <c r="C379" s="92">
        <v>25.010100000000001</v>
      </c>
      <c r="D379" s="110" t="s">
        <v>371</v>
      </c>
      <c r="E379" s="119" t="s">
        <v>787</v>
      </c>
      <c r="F379" s="110" t="s">
        <v>788</v>
      </c>
      <c r="G379" s="120">
        <v>31</v>
      </c>
      <c r="H379" s="111">
        <v>25.010100000000001</v>
      </c>
      <c r="I379" s="103" t="s">
        <v>372</v>
      </c>
      <c r="J379" s="103" t="s">
        <v>111</v>
      </c>
    </row>
    <row r="380" spans="1:10" x14ac:dyDescent="0.5">
      <c r="A380" s="90"/>
      <c r="B380" s="112"/>
      <c r="C380" s="93"/>
      <c r="D380" s="113" t="s">
        <v>383</v>
      </c>
      <c r="E380" s="121" t="s">
        <v>789</v>
      </c>
      <c r="F380" s="113" t="s">
        <v>789</v>
      </c>
      <c r="G380" s="122">
        <v>20</v>
      </c>
      <c r="H380" s="114">
        <v>25.010100000000001</v>
      </c>
      <c r="I380" s="103" t="s">
        <v>160</v>
      </c>
    </row>
    <row r="381" spans="1:10" x14ac:dyDescent="0.5">
      <c r="A381" s="91"/>
      <c r="B381" s="115"/>
      <c r="C381" s="94"/>
      <c r="D381" s="116" t="s">
        <v>373</v>
      </c>
      <c r="E381" s="123" t="s">
        <v>790</v>
      </c>
      <c r="F381" s="116" t="s">
        <v>790</v>
      </c>
      <c r="G381" s="124">
        <v>45.92</v>
      </c>
      <c r="H381" s="117">
        <v>11.040100000000001</v>
      </c>
      <c r="I381" s="103" t="s">
        <v>144</v>
      </c>
    </row>
  </sheetData>
  <mergeCells count="3">
    <mergeCell ref="D5:H5"/>
    <mergeCell ref="A6:C6"/>
    <mergeCell ref="D6:H6"/>
  </mergeCells>
  <conditionalFormatting sqref="A8:H8">
    <cfRule type="expression" dxfId="0" priority="1" stopIfTrue="1">
      <formula>"len($K$8) &gt; 3"</formula>
    </cfRule>
  </conditionalFormatting>
  <printOptions horizontalCentered="1"/>
  <pageMargins left="0" right="0" top="0.75" bottom="0.75" header="0.3" footer="0.3"/>
  <pageSetup scale="69" orientation="landscape" r:id="rId1"/>
  <rowBreaks count="15" manualBreakCount="15">
    <brk id="48" max="7" man="1"/>
    <brk id="61" max="16383" man="1"/>
    <brk id="82" max="16383" man="1"/>
    <brk id="124" max="7" man="1"/>
    <brk id="146" max="16383" man="1"/>
    <brk id="156" max="16383" man="1"/>
    <brk id="163" max="16383" man="1"/>
    <brk id="241" max="16383" man="1"/>
    <brk id="286" max="16383" man="1"/>
    <brk id="295" max="16383" man="1"/>
    <brk id="322" max="16383" man="1"/>
    <brk id="339" max="16383" man="1"/>
    <brk id="370" max="16383" man="1"/>
    <brk id="373" max="16383" man="1"/>
    <brk id="3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0"/>
  <sheetViews>
    <sheetView zoomScaleNormal="100" zoomScaleSheetLayoutView="80" workbookViewId="0">
      <selection activeCell="C5" sqref="C5"/>
    </sheetView>
  </sheetViews>
  <sheetFormatPr defaultRowHeight="13.8" x14ac:dyDescent="0.45"/>
  <cols>
    <col min="1" max="1" width="3.85546875" customWidth="1"/>
    <col min="2" max="2" width="4.6171875" customWidth="1"/>
    <col min="3" max="3" width="37.85546875" customWidth="1"/>
    <col min="4" max="4" width="20" style="26" customWidth="1"/>
    <col min="5" max="5" width="20" style="59" customWidth="1"/>
    <col min="6" max="6" width="4.47265625" style="31" hidden="1" customWidth="1"/>
  </cols>
  <sheetData>
    <row r="1" spans="2:6" ht="14.1" x14ac:dyDescent="0.5">
      <c r="B1" s="56"/>
      <c r="C1" s="143" t="s">
        <v>131</v>
      </c>
      <c r="D1" s="143"/>
      <c r="E1" s="143"/>
      <c r="F1" s="72"/>
    </row>
    <row r="2" spans="2:6" ht="14.1" x14ac:dyDescent="0.5">
      <c r="C2" s="144" t="str">
        <f>'2.College'!E1</f>
        <v>2020-21</v>
      </c>
      <c r="D2" s="143"/>
      <c r="E2" s="143"/>
    </row>
    <row r="3" spans="2:6" x14ac:dyDescent="0.45">
      <c r="C3" s="145" t="s">
        <v>128</v>
      </c>
      <c r="D3" s="146"/>
      <c r="E3" s="146"/>
    </row>
    <row r="4" spans="2:6" x14ac:dyDescent="0.45">
      <c r="C4" s="57"/>
      <c r="E4" s="49"/>
    </row>
    <row r="5" spans="2:6" s="16" customFormat="1" ht="14.1" x14ac:dyDescent="0.5">
      <c r="C5" s="16" t="s">
        <v>15</v>
      </c>
      <c r="D5" s="17" t="s">
        <v>16</v>
      </c>
      <c r="E5" s="58" t="s">
        <v>30</v>
      </c>
      <c r="F5" s="31"/>
    </row>
    <row r="6" spans="2:6" s="31" customFormat="1" x14ac:dyDescent="0.45">
      <c r="C6" s="31" t="s">
        <v>352</v>
      </c>
      <c r="D6" s="129" t="s">
        <v>353</v>
      </c>
      <c r="E6" s="101">
        <v>1511.9</v>
      </c>
      <c r="F6" s="31" t="s">
        <v>354</v>
      </c>
    </row>
    <row r="7" spans="2:6" x14ac:dyDescent="0.45">
      <c r="C7" t="s">
        <v>355</v>
      </c>
      <c r="D7" s="130" t="s">
        <v>353</v>
      </c>
      <c r="E7" s="59">
        <v>1223.8499999999999</v>
      </c>
      <c r="F7" s="31" t="s">
        <v>356</v>
      </c>
    </row>
    <row r="8" spans="2:6" x14ac:dyDescent="0.45">
      <c r="C8" t="s">
        <v>357</v>
      </c>
      <c r="D8" s="130" t="s">
        <v>353</v>
      </c>
      <c r="E8" s="59">
        <v>1789</v>
      </c>
      <c r="F8" s="31" t="s">
        <v>358</v>
      </c>
    </row>
    <row r="9" spans="2:6" x14ac:dyDescent="0.45">
      <c r="C9" t="s">
        <v>359</v>
      </c>
      <c r="D9" s="130" t="s">
        <v>353</v>
      </c>
      <c r="E9" s="59">
        <v>901</v>
      </c>
      <c r="F9" s="31" t="s">
        <v>360</v>
      </c>
    </row>
    <row r="10" spans="2:6" x14ac:dyDescent="0.45">
      <c r="C10" t="s">
        <v>361</v>
      </c>
      <c r="D10" s="130" t="s">
        <v>353</v>
      </c>
      <c r="E10" s="59">
        <v>1827.2</v>
      </c>
      <c r="F10" s="31" t="s">
        <v>362</v>
      </c>
    </row>
    <row r="11" spans="2:6" x14ac:dyDescent="0.45">
      <c r="C11" t="s">
        <v>363</v>
      </c>
      <c r="D11" s="130" t="s">
        <v>353</v>
      </c>
      <c r="E11" s="59">
        <v>1399.5</v>
      </c>
      <c r="F11" s="31" t="s">
        <v>364</v>
      </c>
    </row>
    <row r="12" spans="2:6" x14ac:dyDescent="0.45">
      <c r="C12" t="s">
        <v>365</v>
      </c>
      <c r="D12" s="130" t="s">
        <v>353</v>
      </c>
      <c r="E12" s="59">
        <v>999</v>
      </c>
      <c r="F12" s="31" t="s">
        <v>366</v>
      </c>
    </row>
    <row r="13" spans="2:6" x14ac:dyDescent="0.45">
      <c r="C13" t="s">
        <v>367</v>
      </c>
      <c r="D13" s="130" t="s">
        <v>353</v>
      </c>
      <c r="E13" s="59">
        <v>1110</v>
      </c>
      <c r="F13" s="31" t="s">
        <v>368</v>
      </c>
    </row>
    <row r="14" spans="2:6" x14ac:dyDescent="0.45">
      <c r="C14" t="s">
        <v>369</v>
      </c>
      <c r="D14" s="130" t="s">
        <v>353</v>
      </c>
      <c r="E14" s="59">
        <v>871</v>
      </c>
      <c r="F14" s="31" t="s">
        <v>370</v>
      </c>
    </row>
    <row r="15" spans="2:6" x14ac:dyDescent="0.45">
      <c r="C15" t="s">
        <v>371</v>
      </c>
      <c r="D15" s="130" t="s">
        <v>353</v>
      </c>
      <c r="E15" s="59">
        <v>1341.92</v>
      </c>
      <c r="F15" s="31" t="s">
        <v>372</v>
      </c>
    </row>
    <row r="16" spans="2:6" x14ac:dyDescent="0.45">
      <c r="C16" t="s">
        <v>373</v>
      </c>
      <c r="D16" s="130" t="s">
        <v>353</v>
      </c>
      <c r="E16" s="59">
        <v>2139.2199999999998</v>
      </c>
      <c r="F16" s="31" t="s">
        <v>374</v>
      </c>
    </row>
    <row r="17" spans="3:6" x14ac:dyDescent="0.45">
      <c r="C17" t="s">
        <v>375</v>
      </c>
      <c r="D17" s="130" t="s">
        <v>353</v>
      </c>
      <c r="E17" s="59">
        <v>1709</v>
      </c>
      <c r="F17" s="31" t="s">
        <v>376</v>
      </c>
    </row>
    <row r="18" spans="3:6" x14ac:dyDescent="0.45">
      <c r="C18" t="s">
        <v>377</v>
      </c>
      <c r="D18" s="130" t="s">
        <v>353</v>
      </c>
      <c r="E18" s="59">
        <v>1754</v>
      </c>
      <c r="F18" s="31" t="s">
        <v>378</v>
      </c>
    </row>
    <row r="19" spans="3:6" x14ac:dyDescent="0.45">
      <c r="C19" t="s">
        <v>379</v>
      </c>
      <c r="D19" s="130" t="s">
        <v>353</v>
      </c>
      <c r="E19" s="59">
        <v>908</v>
      </c>
      <c r="F19" s="31" t="s">
        <v>380</v>
      </c>
    </row>
    <row r="20" spans="3:6" x14ac:dyDescent="0.45">
      <c r="C20" t="s">
        <v>381</v>
      </c>
      <c r="D20" s="130" t="s">
        <v>353</v>
      </c>
      <c r="E20" s="59">
        <v>1031</v>
      </c>
      <c r="F20" s="31" t="s">
        <v>382</v>
      </c>
    </row>
    <row r="21" spans="3:6" x14ac:dyDescent="0.45">
      <c r="C21" t="s">
        <v>383</v>
      </c>
      <c r="D21" s="130" t="s">
        <v>353</v>
      </c>
      <c r="E21" s="59">
        <v>1229</v>
      </c>
      <c r="F21" s="31" t="s">
        <v>384</v>
      </c>
    </row>
    <row r="22" spans="3:6" x14ac:dyDescent="0.45">
      <c r="C22" t="s">
        <v>385</v>
      </c>
      <c r="D22" s="130" t="s">
        <v>353</v>
      </c>
      <c r="E22" s="59">
        <v>768.73</v>
      </c>
      <c r="F22" s="31" t="s">
        <v>386</v>
      </c>
    </row>
    <row r="23" spans="3:6" x14ac:dyDescent="0.45">
      <c r="C23" t="s">
        <v>387</v>
      </c>
      <c r="D23" s="130" t="s">
        <v>353</v>
      </c>
      <c r="E23" s="59">
        <v>904</v>
      </c>
      <c r="F23" s="31" t="s">
        <v>388</v>
      </c>
    </row>
    <row r="24" spans="3:6" x14ac:dyDescent="0.45">
      <c r="C24" t="s">
        <v>389</v>
      </c>
      <c r="D24" s="130" t="s">
        <v>353</v>
      </c>
      <c r="E24" s="59">
        <v>1783.61</v>
      </c>
      <c r="F24" s="31" t="s">
        <v>390</v>
      </c>
    </row>
    <row r="25" spans="3:6" x14ac:dyDescent="0.45">
      <c r="C25" t="s">
        <v>391</v>
      </c>
      <c r="D25" s="130" t="s">
        <v>353</v>
      </c>
      <c r="E25" s="59">
        <v>976</v>
      </c>
      <c r="F25" s="31" t="s">
        <v>221</v>
      </c>
    </row>
    <row r="26" spans="3:6" x14ac:dyDescent="0.45">
      <c r="C26" t="s">
        <v>392</v>
      </c>
      <c r="D26" s="130" t="s">
        <v>353</v>
      </c>
      <c r="E26" s="59">
        <v>710</v>
      </c>
      <c r="F26" s="31" t="s">
        <v>393</v>
      </c>
    </row>
    <row r="27" spans="3:6" x14ac:dyDescent="0.45">
      <c r="C27" t="s">
        <v>394</v>
      </c>
      <c r="D27" s="130" t="s">
        <v>353</v>
      </c>
      <c r="E27" s="59">
        <v>1849.51</v>
      </c>
      <c r="F27" s="31" t="s">
        <v>395</v>
      </c>
    </row>
    <row r="28" spans="3:6" x14ac:dyDescent="0.45">
      <c r="C28" t="s">
        <v>396</v>
      </c>
      <c r="D28" s="130" t="s">
        <v>353</v>
      </c>
      <c r="E28" s="59">
        <v>1751</v>
      </c>
      <c r="F28" s="31" t="s">
        <v>397</v>
      </c>
    </row>
    <row r="29" spans="3:6" x14ac:dyDescent="0.45">
      <c r="C29" t="s">
        <v>398</v>
      </c>
      <c r="D29" s="130" t="s">
        <v>353</v>
      </c>
      <c r="E29" s="59">
        <v>1339.86</v>
      </c>
      <c r="F29" s="31" t="s">
        <v>399</v>
      </c>
    </row>
    <row r="30" spans="3:6" x14ac:dyDescent="0.45">
      <c r="C30" t="s">
        <v>400</v>
      </c>
      <c r="D30" s="130" t="s">
        <v>353</v>
      </c>
      <c r="E30" s="59">
        <v>1413.1</v>
      </c>
      <c r="F30" s="31" t="s">
        <v>401</v>
      </c>
    </row>
    <row r="31" spans="3:6" x14ac:dyDescent="0.45">
      <c r="C31" t="s">
        <v>402</v>
      </c>
      <c r="D31" s="130" t="s">
        <v>353</v>
      </c>
      <c r="E31" s="59">
        <v>1109.1600000000001</v>
      </c>
      <c r="F31" s="31" t="s">
        <v>403</v>
      </c>
    </row>
    <row r="32" spans="3:6" x14ac:dyDescent="0.45">
      <c r="C32" t="s">
        <v>404</v>
      </c>
      <c r="D32" s="130" t="s">
        <v>353</v>
      </c>
      <c r="E32" s="59">
        <v>1130.6600000000001</v>
      </c>
      <c r="F32" s="31" t="s">
        <v>405</v>
      </c>
    </row>
    <row r="33" spans="3:6" x14ac:dyDescent="0.45">
      <c r="C33" t="s">
        <v>406</v>
      </c>
      <c r="D33" s="130" t="s">
        <v>353</v>
      </c>
      <c r="E33" s="59">
        <v>863</v>
      </c>
      <c r="F33" s="31" t="s">
        <v>339</v>
      </c>
    </row>
    <row r="34" spans="3:6" x14ac:dyDescent="0.45">
      <c r="C34" t="s">
        <v>407</v>
      </c>
      <c r="D34" s="130" t="s">
        <v>353</v>
      </c>
      <c r="E34" s="59">
        <v>1510.25</v>
      </c>
      <c r="F34" s="31" t="s">
        <v>408</v>
      </c>
    </row>
    <row r="35" spans="3:6" x14ac:dyDescent="0.45">
      <c r="C35" t="s">
        <v>409</v>
      </c>
      <c r="D35" s="130" t="s">
        <v>353</v>
      </c>
      <c r="E35" s="59">
        <v>1304.69</v>
      </c>
      <c r="F35" s="31" t="s">
        <v>410</v>
      </c>
    </row>
    <row r="36" spans="3:6" x14ac:dyDescent="0.45">
      <c r="C36" t="s">
        <v>411</v>
      </c>
      <c r="D36" s="130" t="s">
        <v>353</v>
      </c>
      <c r="E36" s="59">
        <v>1105</v>
      </c>
      <c r="F36" s="31" t="s">
        <v>412</v>
      </c>
    </row>
    <row r="37" spans="3:6" x14ac:dyDescent="0.45">
      <c r="C37" t="s">
        <v>413</v>
      </c>
      <c r="D37" s="130" t="s">
        <v>353</v>
      </c>
      <c r="E37" s="59">
        <v>1885</v>
      </c>
      <c r="F37" s="31" t="s">
        <v>414</v>
      </c>
    </row>
    <row r="38" spans="3:6" s="16" customFormat="1" ht="14.1" x14ac:dyDescent="0.5">
      <c r="C38" s="16" t="s">
        <v>415</v>
      </c>
      <c r="D38" s="131" t="s">
        <v>353</v>
      </c>
      <c r="E38" s="58">
        <v>42148.160000000003</v>
      </c>
    </row>
    <row r="39" spans="3:6" x14ac:dyDescent="0.45">
      <c r="D39" s="130"/>
    </row>
    <row r="40" spans="3:6" x14ac:dyDescent="0.45">
      <c r="D40" s="130"/>
    </row>
    <row r="41" spans="3:6" x14ac:dyDescent="0.45">
      <c r="D41" s="130"/>
    </row>
    <row r="42" spans="3:6" s="16" customFormat="1" ht="14.1" x14ac:dyDescent="0.5">
      <c r="D42" s="128"/>
      <c r="E42" s="58"/>
      <c r="F42" s="31"/>
    </row>
    <row r="43" spans="3:6" x14ac:dyDescent="0.45">
      <c r="D43" s="130"/>
    </row>
    <row r="44" spans="3:6" x14ac:dyDescent="0.45">
      <c r="D44" s="130"/>
    </row>
    <row r="45" spans="3:6" x14ac:dyDescent="0.45">
      <c r="D45" s="130"/>
    </row>
    <row r="46" spans="3:6" x14ac:dyDescent="0.45">
      <c r="D46" s="130"/>
    </row>
    <row r="47" spans="3:6" x14ac:dyDescent="0.45">
      <c r="D47" s="130"/>
    </row>
    <row r="48" spans="3:6" x14ac:dyDescent="0.45">
      <c r="D48" s="130"/>
    </row>
    <row r="49" spans="4:4" x14ac:dyDescent="0.45">
      <c r="D49" s="130"/>
    </row>
    <row r="50" spans="4:4" x14ac:dyDescent="0.45">
      <c r="D50" s="130"/>
    </row>
    <row r="51" spans="4:4" x14ac:dyDescent="0.45">
      <c r="D51" s="130"/>
    </row>
    <row r="52" spans="4:4" x14ac:dyDescent="0.45">
      <c r="D52" s="130"/>
    </row>
    <row r="53" spans="4:4" x14ac:dyDescent="0.45">
      <c r="D53" s="130"/>
    </row>
    <row r="54" spans="4:4" x14ac:dyDescent="0.45">
      <c r="D54" s="130"/>
    </row>
    <row r="55" spans="4:4" x14ac:dyDescent="0.45">
      <c r="D55" s="130"/>
    </row>
    <row r="56" spans="4:4" x14ac:dyDescent="0.45">
      <c r="D56" s="130"/>
    </row>
    <row r="57" spans="4:4" x14ac:dyDescent="0.45">
      <c r="D57" s="130"/>
    </row>
    <row r="58" spans="4:4" x14ac:dyDescent="0.45">
      <c r="D58" s="130"/>
    </row>
    <row r="59" spans="4:4" x14ac:dyDescent="0.45">
      <c r="D59" s="130"/>
    </row>
    <row r="60" spans="4:4" x14ac:dyDescent="0.45">
      <c r="D60" s="130"/>
    </row>
    <row r="61" spans="4:4" x14ac:dyDescent="0.45">
      <c r="D61" s="130"/>
    </row>
    <row r="62" spans="4:4" x14ac:dyDescent="0.45">
      <c r="D62" s="130"/>
    </row>
    <row r="63" spans="4:4" x14ac:dyDescent="0.45">
      <c r="D63" s="130"/>
    </row>
    <row r="64" spans="4:4" x14ac:dyDescent="0.45">
      <c r="D64" s="130"/>
    </row>
    <row r="65" spans="4:4" x14ac:dyDescent="0.45">
      <c r="D65" s="130"/>
    </row>
    <row r="66" spans="4:4" x14ac:dyDescent="0.45">
      <c r="D66" s="130"/>
    </row>
    <row r="67" spans="4:4" x14ac:dyDescent="0.45">
      <c r="D67" s="130"/>
    </row>
    <row r="68" spans="4:4" x14ac:dyDescent="0.45">
      <c r="D68" s="130"/>
    </row>
    <row r="69" spans="4:4" x14ac:dyDescent="0.45">
      <c r="D69" s="130"/>
    </row>
    <row r="70" spans="4:4" x14ac:dyDescent="0.45">
      <c r="D70" s="130"/>
    </row>
    <row r="71" spans="4:4" x14ac:dyDescent="0.45">
      <c r="D71" s="130"/>
    </row>
    <row r="72" spans="4:4" x14ac:dyDescent="0.45">
      <c r="D72" s="130"/>
    </row>
    <row r="73" spans="4:4" x14ac:dyDescent="0.45">
      <c r="D73" s="130"/>
    </row>
    <row r="74" spans="4:4" x14ac:dyDescent="0.45">
      <c r="D74" s="130"/>
    </row>
    <row r="75" spans="4:4" x14ac:dyDescent="0.45">
      <c r="D75" s="130"/>
    </row>
    <row r="76" spans="4:4" x14ac:dyDescent="0.45">
      <c r="D76" s="130"/>
    </row>
    <row r="77" spans="4:4" x14ac:dyDescent="0.45">
      <c r="D77" s="130"/>
    </row>
    <row r="78" spans="4:4" x14ac:dyDescent="0.45">
      <c r="D78" s="130"/>
    </row>
    <row r="79" spans="4:4" x14ac:dyDescent="0.45">
      <c r="D79" s="130"/>
    </row>
    <row r="80" spans="4:4" x14ac:dyDescent="0.45">
      <c r="D80" s="130"/>
    </row>
    <row r="81" spans="4:4" x14ac:dyDescent="0.45">
      <c r="D81" s="130"/>
    </row>
    <row r="82" spans="4:4" x14ac:dyDescent="0.45">
      <c r="D82" s="130"/>
    </row>
    <row r="83" spans="4:4" x14ac:dyDescent="0.45">
      <c r="D83" s="130"/>
    </row>
    <row r="84" spans="4:4" x14ac:dyDescent="0.45">
      <c r="D84" s="130"/>
    </row>
    <row r="85" spans="4:4" x14ac:dyDescent="0.45">
      <c r="D85" s="130"/>
    </row>
    <row r="86" spans="4:4" x14ac:dyDescent="0.45">
      <c r="D86" s="130"/>
    </row>
    <row r="87" spans="4:4" x14ac:dyDescent="0.45">
      <c r="D87" s="130"/>
    </row>
    <row r="88" spans="4:4" x14ac:dyDescent="0.45">
      <c r="D88" s="130"/>
    </row>
    <row r="89" spans="4:4" x14ac:dyDescent="0.45">
      <c r="D89" s="130"/>
    </row>
    <row r="90" spans="4:4" x14ac:dyDescent="0.45">
      <c r="D90" s="130"/>
    </row>
    <row r="91" spans="4:4" x14ac:dyDescent="0.45">
      <c r="D91" s="130"/>
    </row>
    <row r="92" spans="4:4" x14ac:dyDescent="0.45">
      <c r="D92" s="130"/>
    </row>
    <row r="93" spans="4:4" x14ac:dyDescent="0.45">
      <c r="D93" s="130"/>
    </row>
    <row r="94" spans="4:4" x14ac:dyDescent="0.45">
      <c r="D94" s="130"/>
    </row>
    <row r="95" spans="4:4" x14ac:dyDescent="0.45">
      <c r="D95" s="130"/>
    </row>
    <row r="96" spans="4:4" x14ac:dyDescent="0.45">
      <c r="D96" s="130"/>
    </row>
    <row r="97" spans="4:4" x14ac:dyDescent="0.45">
      <c r="D97" s="130"/>
    </row>
    <row r="98" spans="4:4" x14ac:dyDescent="0.45">
      <c r="D98" s="130"/>
    </row>
    <row r="99" spans="4:4" x14ac:dyDescent="0.45">
      <c r="D99" s="130"/>
    </row>
    <row r="100" spans="4:4" x14ac:dyDescent="0.45">
      <c r="D100" s="130"/>
    </row>
    <row r="101" spans="4:4" x14ac:dyDescent="0.45">
      <c r="D101" s="130"/>
    </row>
    <row r="102" spans="4:4" x14ac:dyDescent="0.45">
      <c r="D102" s="130"/>
    </row>
    <row r="103" spans="4:4" x14ac:dyDescent="0.45">
      <c r="D103" s="130"/>
    </row>
    <row r="104" spans="4:4" x14ac:dyDescent="0.45">
      <c r="D104" s="130"/>
    </row>
    <row r="105" spans="4:4" x14ac:dyDescent="0.45">
      <c r="D105" s="130"/>
    </row>
    <row r="106" spans="4:4" x14ac:dyDescent="0.45">
      <c r="D106" s="130"/>
    </row>
    <row r="107" spans="4:4" x14ac:dyDescent="0.45">
      <c r="D107" s="130"/>
    </row>
    <row r="108" spans="4:4" x14ac:dyDescent="0.45">
      <c r="D108" s="130"/>
    </row>
    <row r="109" spans="4:4" x14ac:dyDescent="0.45">
      <c r="D109" s="130"/>
    </row>
    <row r="110" spans="4:4" x14ac:dyDescent="0.45">
      <c r="D110" s="130"/>
    </row>
    <row r="111" spans="4:4" x14ac:dyDescent="0.45">
      <c r="D111" s="130"/>
    </row>
    <row r="112" spans="4:4" x14ac:dyDescent="0.45">
      <c r="D112" s="130"/>
    </row>
    <row r="113" spans="4:4" x14ac:dyDescent="0.45">
      <c r="D113" s="130"/>
    </row>
    <row r="114" spans="4:4" x14ac:dyDescent="0.45">
      <c r="D114" s="130"/>
    </row>
    <row r="115" spans="4:4" x14ac:dyDescent="0.45">
      <c r="D115" s="130"/>
    </row>
    <row r="116" spans="4:4" x14ac:dyDescent="0.45">
      <c r="D116" s="130"/>
    </row>
    <row r="117" spans="4:4" x14ac:dyDescent="0.45">
      <c r="D117" s="130"/>
    </row>
    <row r="118" spans="4:4" x14ac:dyDescent="0.45">
      <c r="D118" s="130"/>
    </row>
    <row r="119" spans="4:4" x14ac:dyDescent="0.45">
      <c r="D119" s="130"/>
    </row>
    <row r="120" spans="4:4" x14ac:dyDescent="0.45">
      <c r="D120" s="130"/>
    </row>
    <row r="121" spans="4:4" x14ac:dyDescent="0.45">
      <c r="D121" s="130"/>
    </row>
    <row r="122" spans="4:4" x14ac:dyDescent="0.45">
      <c r="D122" s="130"/>
    </row>
    <row r="123" spans="4:4" x14ac:dyDescent="0.45">
      <c r="D123" s="130"/>
    </row>
    <row r="124" spans="4:4" x14ac:dyDescent="0.45">
      <c r="D124" s="130"/>
    </row>
    <row r="125" spans="4:4" x14ac:dyDescent="0.45">
      <c r="D125" s="130"/>
    </row>
    <row r="126" spans="4:4" x14ac:dyDescent="0.45">
      <c r="D126" s="130"/>
    </row>
    <row r="127" spans="4:4" x14ac:dyDescent="0.45">
      <c r="D127" s="130"/>
    </row>
    <row r="128" spans="4:4" x14ac:dyDescent="0.45">
      <c r="D128" s="130"/>
    </row>
    <row r="129" spans="4:4" x14ac:dyDescent="0.45">
      <c r="D129" s="130"/>
    </row>
    <row r="130" spans="4:4" x14ac:dyDescent="0.45">
      <c r="D130" s="130"/>
    </row>
    <row r="131" spans="4:4" x14ac:dyDescent="0.45">
      <c r="D131" s="130"/>
    </row>
    <row r="132" spans="4:4" x14ac:dyDescent="0.45">
      <c r="D132" s="130"/>
    </row>
    <row r="133" spans="4:4" x14ac:dyDescent="0.45">
      <c r="D133" s="130"/>
    </row>
    <row r="134" spans="4:4" x14ac:dyDescent="0.45">
      <c r="D134" s="130"/>
    </row>
    <row r="135" spans="4:4" x14ac:dyDescent="0.45">
      <c r="D135" s="130"/>
    </row>
    <row r="136" spans="4:4" x14ac:dyDescent="0.45">
      <c r="D136" s="130"/>
    </row>
    <row r="137" spans="4:4" x14ac:dyDescent="0.45">
      <c r="D137" s="130"/>
    </row>
    <row r="138" spans="4:4" x14ac:dyDescent="0.45">
      <c r="D138" s="130"/>
    </row>
    <row r="139" spans="4:4" x14ac:dyDescent="0.45">
      <c r="D139" s="130"/>
    </row>
    <row r="140" spans="4:4" x14ac:dyDescent="0.45">
      <c r="D140" s="130"/>
    </row>
    <row r="141" spans="4:4" x14ac:dyDescent="0.45">
      <c r="D141" s="130"/>
    </row>
    <row r="142" spans="4:4" x14ac:dyDescent="0.45">
      <c r="D142" s="130"/>
    </row>
    <row r="143" spans="4:4" x14ac:dyDescent="0.45">
      <c r="D143" s="130"/>
    </row>
    <row r="144" spans="4:4" x14ac:dyDescent="0.45">
      <c r="D144" s="130"/>
    </row>
    <row r="145" spans="4:4" x14ac:dyDescent="0.45">
      <c r="D145" s="130"/>
    </row>
    <row r="146" spans="4:4" x14ac:dyDescent="0.45">
      <c r="D146" s="130"/>
    </row>
    <row r="147" spans="4:4" x14ac:dyDescent="0.45">
      <c r="D147" s="130"/>
    </row>
    <row r="148" spans="4:4" x14ac:dyDescent="0.45">
      <c r="D148" s="130"/>
    </row>
    <row r="149" spans="4:4" x14ac:dyDescent="0.45">
      <c r="D149" s="130"/>
    </row>
    <row r="150" spans="4:4" x14ac:dyDescent="0.45">
      <c r="D150" s="130"/>
    </row>
  </sheetData>
  <mergeCells count="3">
    <mergeCell ref="C1:E1"/>
    <mergeCell ref="C2:E2"/>
    <mergeCell ref="C3:E3"/>
  </mergeCells>
  <phoneticPr fontId="0" type="noConversion"/>
  <printOptions horizontalCentered="1"/>
  <pageMargins left="0" right="0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2.College</vt:lpstr>
      <vt:lpstr>4.Age</vt:lpstr>
      <vt:lpstr>A.Peers</vt:lpstr>
      <vt:lpstr>B.AAUDEInst</vt:lpstr>
      <vt:lpstr>'2.College'!Print_Area</vt:lpstr>
      <vt:lpstr>'4.Age'!Print_Area</vt:lpstr>
      <vt:lpstr>A.Peers!Print_Area</vt:lpstr>
      <vt:lpstr>B.AAUDEInst!Print_Area</vt:lpstr>
      <vt:lpstr>'4.Age'!Print_Titles</vt:lpstr>
      <vt:lpstr>A.Peers!Print_Titles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livngstn</dc:creator>
  <cp:lastModifiedBy>Lu, Ting</cp:lastModifiedBy>
  <cp:lastPrinted>2021-12-15T04:42:24Z</cp:lastPrinted>
  <dcterms:created xsi:type="dcterms:W3CDTF">2008-01-02T14:51:38Z</dcterms:created>
  <dcterms:modified xsi:type="dcterms:W3CDTF">2021-12-15T19:17:42Z</dcterms:modified>
</cp:coreProperties>
</file>