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mi\AAUDE Salary Study\2019 study\Distrib\COL\"/>
    </mc:Choice>
  </mc:AlternateContent>
  <bookViews>
    <workbookView xWindow="0" yWindow="0" windowWidth="28800" windowHeight="13410" tabRatio="640"/>
  </bookViews>
  <sheets>
    <sheet name="2.College" sheetId="7" r:id="rId1"/>
    <sheet name="4.Age" sheetId="9" r:id="rId2"/>
    <sheet name="A.Peers" sheetId="19" r:id="rId3"/>
    <sheet name="B.AAUDEInst" sheetId="8" r:id="rId4"/>
  </sheets>
  <definedNames>
    <definedName name="_xlnm._FilterDatabase" localSheetId="2" hidden="1">A.Peers!$A$1:$J$418</definedName>
    <definedName name="_xlnm.Print_Area" localSheetId="0">'2.College'!$B$1:$K$30</definedName>
    <definedName name="_xlnm.Print_Area" localSheetId="1">'4.Age'!$C$1:$L$100</definedName>
    <definedName name="_xlnm.Print_Area" localSheetId="2">A.Peers!$A:$H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62913"/>
  <webPublishing css="0" longFileNames="0" targetScreenSize="1024x768" codePage="1252"/>
</workbook>
</file>

<file path=xl/calcChain.xml><?xml version="1.0" encoding="utf-8"?>
<calcChain xmlns="http://schemas.openxmlformats.org/spreadsheetml/2006/main">
  <c r="A2" i="19" l="1"/>
  <c r="H1" i="19"/>
  <c r="C2" i="9" l="1"/>
  <c r="K17" i="7" l="1"/>
  <c r="K23" i="7" l="1"/>
  <c r="K24" i="7"/>
  <c r="K25" i="7"/>
  <c r="C2" i="8" l="1"/>
  <c r="I12" i="7" l="1"/>
  <c r="K14" i="7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<sst xmlns="http://schemas.openxmlformats.org/spreadsheetml/2006/main" count="2218" uniqueCount="813">
  <si>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</si>
  <si>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</si>
  <si>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</si>
  <si>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</si>
  <si>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</si>
  <si>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</si>
  <si>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</si>
  <si>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</si>
  <si>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</si>
  <si>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</si>
  <si>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</si>
  <si>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</si>
  <si>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</si>
  <si>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</si>
  <si>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</si>
  <si>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</si>
  <si>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</si>
  <si>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</si>
  <si>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</si>
  <si>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</si>
  <si>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</si>
  <si>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</si>
  <si>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</si>
  <si>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</si>
  <si>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</si>
  <si>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Appendix A -- Peer Departments Selected for Each Illinois Department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</si>
  <si>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</si>
  <si>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</si>
  <si>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</si>
  <si>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</si>
  <si>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</si>
  <si>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</si>
  <si>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</si>
  <si>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</si>
  <si>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</si>
  <si>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1-470</t>
  </si>
  <si>
    <t>1-741</t>
  </si>
  <si>
    <t>1-538</t>
  </si>
  <si>
    <t>1-802</t>
  </si>
  <si>
    <t>1-698</t>
  </si>
  <si>
    <t>1-793</t>
  </si>
  <si>
    <t>1-875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</si>
  <si>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</si>
  <si>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</si>
  <si>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</si>
  <si>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</si>
  <si>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</si>
  <si>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</si>
  <si>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</si>
  <si>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</si>
  <si>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</si>
  <si>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</si>
  <si>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</si>
  <si>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</si>
  <si>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</si>
  <si>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</si>
  <si>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</si>
  <si>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</si>
  <si>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</si>
  <si>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</si>
  <si>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</si>
  <si>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</si>
  <si>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</si>
  <si>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</si>
  <si>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</si>
  <si>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</si>
  <si>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</si>
  <si>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</si>
  <si>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</si>
  <si>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</si>
  <si>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</si>
  <si>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</si>
  <si>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</si>
  <si>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</si>
  <si>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</si>
  <si>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</si>
  <si>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</si>
  <si>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</si>
  <si>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</si>
  <si>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</si>
  <si>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</si>
  <si>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</si>
  <si>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</si>
  <si>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</si>
  <si>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</si>
  <si>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</si>
  <si>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</si>
  <si>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</si>
  <si>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</si>
  <si>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</si>
  <si>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</si>
  <si>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</si>
  <si>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</si>
  <si>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</si>
  <si>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</si>
  <si>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</si>
  <si>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</si>
  <si>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</si>
  <si>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</si>
  <si>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</si>
  <si>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</si>
  <si>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</si>
  <si>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</si>
  <si>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</si>
  <si>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</si>
  <si>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</si>
  <si>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</si>
  <si>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</si>
  <si>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</si>
  <si>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</si>
  <si>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</si>
  <si>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</si>
  <si>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</si>
  <si>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</si>
  <si>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</si>
  <si>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</si>
  <si>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</si>
  <si>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</si>
  <si>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</si>
  <si>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</si>
  <si>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</si>
  <si>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</si>
  <si>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</si>
  <si>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</si>
  <si>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</si>
  <si>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</si>
  <si>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</si>
  <si>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</si>
  <si>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</si>
  <si>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</si>
  <si>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</si>
  <si>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</si>
  <si>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Table 4. Mean Age by Rank and Unit at Illinois, Peer, and All Other Public Units in the same discipline</t>
  </si>
  <si>
    <t>Appendix B. List of Public AAU institutions participating in the salary exchange by CIP</t>
  </si>
  <si>
    <t>2018-19</t>
  </si>
  <si>
    <t>(FY19)</t>
  </si>
  <si>
    <t>Peer 
CIP Code</t>
  </si>
  <si>
    <t xml:space="preserve">KL </t>
  </si>
  <si>
    <t xml:space="preserve">College of ACES </t>
  </si>
  <si>
    <t xml:space="preserve">1-470 </t>
  </si>
  <si>
    <t xml:space="preserve">Agr &amp; Consumer Economics </t>
  </si>
  <si>
    <t xml:space="preserve">1-741 </t>
  </si>
  <si>
    <t xml:space="preserve">Agricultural &amp; Biological Engr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</si>
  <si>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</si>
  <si>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</si>
  <si>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</si>
  <si>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</si>
  <si>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</si>
  <si>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Science &amp; Human Nutrition </t>
  </si>
  <si>
    <t xml:space="preserve">1-793 </t>
  </si>
  <si>
    <t xml:space="preserve">Human Dvlpmt &amp; Family Studies </t>
  </si>
  <si>
    <t xml:space="preserve">1-875 </t>
  </si>
  <si>
    <t xml:space="preserve">Natural Res &amp; Env Sci </t>
  </si>
  <si>
    <t xml:space="preserve">KM </t>
  </si>
  <si>
    <t xml:space="preserve">Gies 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</si>
  <si>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</si>
  <si>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</si>
  <si>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</si>
  <si>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</si>
  <si>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</si>
  <si>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</si>
  <si>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</si>
  <si>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College of Education </t>
  </si>
  <si>
    <t xml:space="preserve">1-613 </t>
  </si>
  <si>
    <t xml:space="preserve">Curriculum and Instruction </t>
  </si>
  <si>
    <t xml:space="preserve">1-760 </t>
  </si>
  <si>
    <t xml:space="preserve">Educ Policy, Orgzn &amp; Leadrshp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</si>
  <si>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</si>
  <si>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</si>
  <si>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</si>
  <si>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</si>
  <si>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</si>
  <si>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Grainger Coll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</si>
  <si>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</si>
  <si>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</si>
  <si>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</si>
  <si>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</si>
  <si>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</si>
  <si>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</si>
  <si>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</si>
  <si>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</si>
  <si>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</si>
  <si>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</si>
  <si>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</si>
  <si>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 </t>
  </si>
  <si>
    <t xml:space="preserve">1-919 </t>
  </si>
  <si>
    <t xml:space="preserve">Materials Science &amp; Engineerng </t>
  </si>
  <si>
    <t xml:space="preserve">1-917 </t>
  </si>
  <si>
    <t xml:space="preserve">Mechanical Sci &amp; Engineering </t>
  </si>
  <si>
    <t xml:space="preserve">1-973 </t>
  </si>
  <si>
    <t xml:space="preserve">Nuclear, 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</si>
  <si>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</si>
  <si>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</si>
  <si>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</si>
  <si>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</si>
  <si>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</si>
  <si>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</si>
  <si>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</si>
  <si>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&amp;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</si>
  <si>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</si>
  <si>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</si>
  <si>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</si>
  <si>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</si>
  <si>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</si>
  <si>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</si>
  <si>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</si>
  <si>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</si>
  <si>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</si>
  <si>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</si>
  <si>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</si>
  <si>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</si>
  <si>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</si>
  <si>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</si>
  <si>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</si>
  <si>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</si>
  <si>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</si>
  <si>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</si>
  <si>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</si>
  <si>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</si>
  <si>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</si>
  <si>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</si>
  <si>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KV </t>
  </si>
  <si>
    <t xml:space="preserve">Liberal Arts &amp; Sciences - Humanities and Interdisciplinary Studies </t>
  </si>
  <si>
    <t xml:space="preserve">1-303 </t>
  </si>
  <si>
    <t xml:space="preserve">African American Studies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</si>
  <si>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</si>
  <si>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</si>
  <si>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</si>
  <si>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</si>
  <si>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</si>
  <si>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</si>
  <si>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</si>
  <si>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Languages &amp; Cultures </t>
  </si>
  <si>
    <t xml:space="preserve">1-499 </t>
  </si>
  <si>
    <t xml:space="preserve">English </t>
  </si>
  <si>
    <t xml:space="preserve">1-985 </t>
  </si>
  <si>
    <t xml:space="preserve">French and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</si>
  <si>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</si>
  <si>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</si>
  <si>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</si>
  <si>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</si>
  <si>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</si>
  <si>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</si>
  <si>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</si>
  <si>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</si>
  <si>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</si>
  <si>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</si>
  <si>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</si>
  <si>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</si>
  <si>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</si>
  <si>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</si>
  <si>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</si>
  <si>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</si>
  <si>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</si>
  <si>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and Portuguese </t>
  </si>
  <si>
    <t xml:space="preserve">Liberal Arts &amp; Sciences - Physical and Mathematical Sciences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</si>
  <si>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</si>
  <si>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</si>
  <si>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</si>
  <si>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</si>
  <si>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</si>
  <si>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</si>
  <si>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</si>
  <si>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</si>
  <si>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</si>
  <si>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</si>
  <si>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</si>
  <si>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</si>
  <si>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</si>
  <si>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</si>
  <si>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1-292 </t>
  </si>
  <si>
    <t xml:space="preserve">Evolution Ecology Behavior </t>
  </si>
  <si>
    <t xml:space="preserve">1-872 </t>
  </si>
  <si>
    <t xml:space="preserve">Geography &amp; Geographic InfoSci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</si>
  <si>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</si>
  <si>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</si>
  <si>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</si>
  <si>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</si>
  <si>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</si>
  <si>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</si>
  <si>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</si>
  <si>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Physl </t>
  </si>
  <si>
    <t xml:space="preserve">1-377 </t>
  </si>
  <si>
    <t xml:space="preserve">Plant Biology </t>
  </si>
  <si>
    <t xml:space="preserve">1-583 </t>
  </si>
  <si>
    <t xml:space="preserve">Statistics </t>
  </si>
  <si>
    <t xml:space="preserve">Liberal Arts &amp; Sciences - Social and Behavioral Sciences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</si>
  <si>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</si>
  <si>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</si>
  <si>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</si>
  <si>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</si>
  <si>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</si>
  <si>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</si>
  <si>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</si>
  <si>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</si>
  <si>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</si>
  <si>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</si>
  <si>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</si>
  <si>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</si>
  <si>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</si>
  <si>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</si>
  <si>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</si>
  <si>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</si>
  <si>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</si>
  <si>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</si>
  <si>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</si>
  <si>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</si>
  <si>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</si>
  <si>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</si>
  <si>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</si>
  <si>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</si>
  <si>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School of Labor &amp; Empl. Rel. </t>
  </si>
  <si>
    <t xml:space="preserve">1-568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</si>
  <si>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</si>
  <si>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</si>
  <si>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</si>
  <si>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</si>
  <si>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</si>
  <si>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</si>
  <si>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Information Sciences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</si>
  <si>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</si>
  <si>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</si>
  <si>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</si>
  <si>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</si>
  <si>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</si>
  <si>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</si>
  <si>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Arizona </t>
  </si>
  <si>
    <t xml:space="preserve">PUBLIC </t>
  </si>
  <si>
    <t xml:space="preserve">QU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</si>
  <si>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</si>
  <si>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</si>
  <si>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</si>
  <si>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</si>
  <si>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</si>
  <si>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</si>
  <si>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</si>
  <si>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</si>
  <si>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</si>
  <si>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</si>
  <si>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</si>
  <si>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</si>
  <si>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</si>
  <si>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</si>
  <si>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</si>
  <si>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</si>
  <si>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</si>
  <si>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</si>
  <si>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</si>
  <si>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</si>
  <si>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</si>
  <si>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</si>
  <si>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</si>
  <si>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</si>
  <si>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</si>
  <si>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</si>
  <si>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</si>
  <si>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</si>
  <si>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</si>
  <si>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</si>
  <si>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</si>
  <si>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</si>
  <si>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</si>
  <si>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</si>
  <si>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Pittsburgh </t>
  </si>
  <si>
    <t xml:space="preserve">GA </t>
  </si>
  <si>
    <t xml:space="preserve">Purdue </t>
  </si>
  <si>
    <t xml:space="preserve">AD </t>
  </si>
  <si>
    <t xml:space="preserve">Rutgers </t>
  </si>
  <si>
    <t xml:space="preserve">TX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</si>
  <si>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</si>
  <si>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</si>
  <si>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</si>
  <si>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</si>
  <si>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</si>
  <si>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</si>
  <si>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</si>
  <si>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UC Berkeley </t>
  </si>
  <si>
    <t xml:space="preserve">PH </t>
  </si>
  <si>
    <t xml:space="preserve">UC Davis </t>
  </si>
  <si>
    <t xml:space="preserve">MU </t>
  </si>
  <si>
    <t xml:space="preserve">UC Irvine </t>
  </si>
  <si>
    <t xml:space="preserve">IC </t>
  </si>
  <si>
    <t xml:space="preserve">UC San Diego </t>
  </si>
  <si>
    <t xml:space="preserve">FJ </t>
  </si>
  <si>
    <t xml:space="preserve">UC Santa Barbara </t>
  </si>
  <si>
    <t xml:space="preserve">UCLA </t>
  </si>
  <si>
    <t xml:space="preserve">YH </t>
  </si>
  <si>
    <t xml:space="preserve">UIC </t>
  </si>
  <si>
    <t xml:space="preserve">VV </t>
  </si>
  <si>
    <t xml:space="preserve">Virginia </t>
  </si>
  <si>
    <t xml:space="preserve">VW </t>
  </si>
  <si>
    <t xml:space="preserve">Wisconsin </t>
  </si>
  <si>
    <t xml:space="preserve">NB </t>
  </si>
  <si>
    <t>34 PUBLIC institutions</t>
  </si>
  <si>
    <t xml:space="preserve">AGRICULTURE </t>
  </si>
  <si>
    <t xml:space="preserve">AGRICULTURAL ECONOMICS </t>
  </si>
  <si>
    <t xml:space="preserve">COLLEGE OF NATURAL RESOURCES </t>
  </si>
  <si>
    <t xml:space="preserve">AGRICULTURAL RES ECON POL </t>
  </si>
  <si>
    <t>PH</t>
  </si>
  <si>
    <t xml:space="preserve">AGRICULTURE &amp; LIFE SCIENCES </t>
  </si>
  <si>
    <t xml:space="preserve">ECONOMICS-AGLS </t>
  </si>
  <si>
    <t>RG</t>
  </si>
  <si>
    <t xml:space="preserve">AGRICULTURAL &amp; BIOLOGICAL ENGINEERING </t>
  </si>
  <si>
    <t xml:space="preserve">FOOD,AGRICULTURAL&amp;ENVIRON SCI </t>
  </si>
  <si>
    <t xml:space="preserve">FOOD AGR &amp; BIOLOGICAL ENGR </t>
  </si>
  <si>
    <t>KI</t>
  </si>
  <si>
    <t xml:space="preserve">AGRICULTURE AND LIFE SCIENCES </t>
  </si>
  <si>
    <t xml:space="preserve">BIOLOGICAL AND AGRICULTURAL ENGINEERING </t>
  </si>
  <si>
    <t>PT</t>
  </si>
  <si>
    <t xml:space="preserve">AGRICULTURAL &amp; BIOSYSTEMS ENGINEERING </t>
  </si>
  <si>
    <t xml:space="preserve">ANIMAL SCIENCES </t>
  </si>
  <si>
    <t xml:space="preserve">CA&amp;ES FOOD CHAIN CLUSTER </t>
  </si>
  <si>
    <t xml:space="preserve">ANIMAL SCIENCE </t>
  </si>
  <si>
    <t>MU</t>
  </si>
  <si>
    <t xml:space="preserve">COLLEGE OF AGRICULTURAL &amp; LIFE </t>
  </si>
  <si>
    <t>NB</t>
  </si>
  <si>
    <t xml:space="preserve">DAIRY SCIENCE </t>
  </si>
  <si>
    <t xml:space="preserve">L&amp;S BIOLOGICAL SCIENCES </t>
  </si>
  <si>
    <t xml:space="preserve">INTEGRATIVE BIOLOGY </t>
  </si>
  <si>
    <t xml:space="preserve">AGRONOMY </t>
  </si>
  <si>
    <t xml:space="preserve">BOTANY AND PLANT PATHOLOGY </t>
  </si>
  <si>
    <t>AD</t>
  </si>
  <si>
    <t xml:space="preserve">ENTOMOLOGY </t>
  </si>
  <si>
    <t xml:space="preserve">COLLEGE OF AGRICULTURE AND NAT </t>
  </si>
  <si>
    <t xml:space="preserve">PLANT SOIL AND MICROBIAL SCIENCES </t>
  </si>
  <si>
    <t>EP</t>
  </si>
  <si>
    <t xml:space="preserve">COLLEGE OF NATURAL SCIENCE </t>
  </si>
  <si>
    <t xml:space="preserve">PLANT BIOLOGY CNS </t>
  </si>
  <si>
    <t xml:space="preserve">FOOD, AG &amp; NAT RES SCI, COL OF </t>
  </si>
  <si>
    <t xml:space="preserve">AGRON&amp;PLANT GENETICS, DEPT OF </t>
  </si>
  <si>
    <t>JC</t>
  </si>
  <si>
    <t xml:space="preserve">FOOD SCIENCES </t>
  </si>
  <si>
    <t xml:space="preserve">HEALTH AND HUMAN SCIENCE </t>
  </si>
  <si>
    <t xml:space="preserve">FOODS AND NUTRITION </t>
  </si>
  <si>
    <t xml:space="preserve">FOOD SCI &amp; NUTR, DEPT OF </t>
  </si>
  <si>
    <t xml:space="preserve">CA&amp;ES BFTV CLUSTER </t>
  </si>
  <si>
    <t xml:space="preserve">FOOD SCIENCE &amp; TECHNOLOGY </t>
  </si>
  <si>
    <t xml:space="preserve">NUTRITION </t>
  </si>
  <si>
    <t xml:space="preserve">FOOD SCIENCE &amp; HUMAN NUTRITION - AGLS </t>
  </si>
  <si>
    <t xml:space="preserve">CHILD DEVELOPMENT AND FAMILY STUDIES </t>
  </si>
  <si>
    <t xml:space="preserve">SPHL </t>
  </si>
  <si>
    <t xml:space="preserve">SPHL-FAMILY SCIENCE </t>
  </si>
  <si>
    <t>BZ</t>
  </si>
  <si>
    <t xml:space="preserve">NATURAL SCIENCES </t>
  </si>
  <si>
    <t xml:space="preserve">HUMAN DEVELOPMENT &amp; FAMILY SCIENCES </t>
  </si>
  <si>
    <t>HQ</t>
  </si>
  <si>
    <t xml:space="preserve">EDUCATION/HUMAN DEV, COL OF </t>
  </si>
  <si>
    <t xml:space="preserve">CHILD DEVELOPMENT ADMIN, INST </t>
  </si>
  <si>
    <t xml:space="preserve">FSOS ADMINISTRATION </t>
  </si>
  <si>
    <t xml:space="preserve">EDUCATION AND HUMAN ECOLOGY </t>
  </si>
  <si>
    <t xml:space="preserve">EHE HUMAN SCIENCES </t>
  </si>
  <si>
    <t xml:space="preserve">CA&amp;ES CLUSTER 5 </t>
  </si>
  <si>
    <t xml:space="preserve">HUMAN ECOLOGY </t>
  </si>
  <si>
    <t xml:space="preserve">SCHOOL OF HUMAN ECOLOGY </t>
  </si>
  <si>
    <t xml:space="preserve">HUMAN DEVELOPMENT &amp; FAMILY STUDIES </t>
  </si>
  <si>
    <t xml:space="preserve">HUMAN SCIENCES </t>
  </si>
  <si>
    <t xml:space="preserve">FORESTRY AND NATURAL RESOURCES </t>
  </si>
  <si>
    <t xml:space="preserve">FISHERIES AND WILDLIFE </t>
  </si>
  <si>
    <t xml:space="preserve">FORESTRY </t>
  </si>
  <si>
    <t xml:space="preserve">SCH OF ENVIRON &amp; NATURAL RES </t>
  </si>
  <si>
    <t xml:space="preserve">FOREST &amp; WILDLIFE ECOLOGY </t>
  </si>
  <si>
    <t xml:space="preserve">NATURAL RESOURCE ECOLOGY AND MANAGEMENT </t>
  </si>
  <si>
    <t xml:space="preserve">SCHOOL FOR ENVIRON AND SUSTAIN </t>
  </si>
  <si>
    <t xml:space="preserve">SCH FOR ENVIRON AND SUSTAIN </t>
  </si>
  <si>
    <t>SO</t>
  </si>
  <si>
    <t xml:space="preserve">KELLEY SCHOOL OF BUSINESS </t>
  </si>
  <si>
    <t xml:space="preserve">MCCOMBS SCHL OF BUSINESS </t>
  </si>
  <si>
    <t xml:space="preserve">ACCOUNTING </t>
  </si>
  <si>
    <t xml:space="preserve">BUSINESS </t>
  </si>
  <si>
    <t xml:space="preserve">FCOB ACCTING &amp; MGT INFO SYS </t>
  </si>
  <si>
    <t xml:space="preserve">SCHOOL OF BUSINESS </t>
  </si>
  <si>
    <t>LT</t>
  </si>
  <si>
    <t xml:space="preserve">HAAS SCHOOL OF BUSINESS </t>
  </si>
  <si>
    <t xml:space="preserve">HAAS CORE PROGRAMS </t>
  </si>
  <si>
    <t xml:space="preserve">SCHOOL OF PUBLIC HEALTH </t>
  </si>
  <si>
    <t xml:space="preserve">HEALTH MANAGEMENT AND POLICY </t>
  </si>
  <si>
    <t xml:space="preserve">MANAGEMENT </t>
  </si>
  <si>
    <t>GS</t>
  </si>
  <si>
    <t xml:space="preserve">INFO, RISK &amp; OPERATNS MNGMT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</si>
  <si>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</si>
  <si>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</si>
  <si>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</si>
  <si>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</si>
  <si>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</si>
  <si>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FCOB MARKETING &amp; LOGISTICS </t>
  </si>
  <si>
    <t xml:space="preserve">FCOB MGMT &amp; HUMAN RESOURCES </t>
  </si>
  <si>
    <t xml:space="preserve">FCOB MGMT SCIENCES </t>
  </si>
  <si>
    <t xml:space="preserve">WISCONSIN SCHOOL OF BUSINESS </t>
  </si>
  <si>
    <t xml:space="preserve">MANAGEMENT &amp; HUMAN RESOURCES </t>
  </si>
  <si>
    <t xml:space="preserve">BMGT </t>
  </si>
  <si>
    <t xml:space="preserve">BMGT-FINANCE </t>
  </si>
  <si>
    <t xml:space="preserve">FINANCE </t>
  </si>
  <si>
    <t xml:space="preserve">FCOB FINANCE </t>
  </si>
  <si>
    <t xml:space="preserve">MANAGEMENT DIV </t>
  </si>
  <si>
    <t xml:space="preserve">ANDERSON GRAD SCH OF MANAGEMEN </t>
  </si>
  <si>
    <t>YH</t>
  </si>
  <si>
    <t xml:space="preserve">COLLEGE OF EDUCATION </t>
  </si>
  <si>
    <t xml:space="preserve">TEACHER EDUCATION </t>
  </si>
  <si>
    <t xml:space="preserve">EHE TEACHING &amp; LEARNING </t>
  </si>
  <si>
    <t xml:space="preserve">SCHOOL OF EDUCATION </t>
  </si>
  <si>
    <t xml:space="preserve">CURRICULUM AND INSTRUCTION </t>
  </si>
  <si>
    <t xml:space="preserve">SOE-EDUCATIONAL STUDIES </t>
  </si>
  <si>
    <t xml:space="preserve">EDUCATIONAL ADMINISTRATION </t>
  </si>
  <si>
    <t xml:space="preserve">ADMINISTRATIVE &amp; POLICY STUDIES </t>
  </si>
  <si>
    <t>GA</t>
  </si>
  <si>
    <t xml:space="preserve">ORG LEADERSHIP, POLICY &amp; DEV </t>
  </si>
  <si>
    <t xml:space="preserve">EHE EDUCATIONAL STUDIES </t>
  </si>
  <si>
    <t xml:space="preserve">EDUCATIONAL LEADERSHIP&amp;POLICY ANALYSIS </t>
  </si>
  <si>
    <t xml:space="preserve">GRADUATE SCHOOL OF EDUCATION </t>
  </si>
  <si>
    <t xml:space="preserve">EDUCATION AND HUMAN DEVELOPMEN </t>
  </si>
  <si>
    <t xml:space="preserve">EDUCATIONAL ADMINISTRATION AND HUMAN RESOURCE DEVELOPMENT </t>
  </si>
  <si>
    <t xml:space="preserve">EDUCATION </t>
  </si>
  <si>
    <t xml:space="preserve">EDUCATIONAL PSYCHOLOGY </t>
  </si>
  <si>
    <t xml:space="preserve">ED PSYCH ADMINISTRATION </t>
  </si>
  <si>
    <t xml:space="preserve">CURR INSTR &amp; SPECIAL ED </t>
  </si>
  <si>
    <t>VW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</si>
  <si>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</si>
  <si>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</si>
  <si>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</si>
  <si>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</si>
  <si>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>WB</t>
  </si>
  <si>
    <t xml:space="preserve">BIOMEDICAL ENGINEERING </t>
  </si>
  <si>
    <t xml:space="preserve">DEAN OF PHYSICAL SCIENCES </t>
  </si>
  <si>
    <t xml:space="preserve">BIOENGINEERING </t>
  </si>
  <si>
    <t>FJ</t>
  </si>
  <si>
    <t xml:space="preserve">JACOBS SCH. OF ENGINEERING </t>
  </si>
  <si>
    <t xml:space="preserve">BIOMEDICAL ENGR, GT/EMORY </t>
  </si>
  <si>
    <t xml:space="preserve">CIVIL, ARCH, &amp; ENVIRN ENGNR </t>
  </si>
  <si>
    <t xml:space="preserve">CIVIL &amp; ENVIRON ENGINEER </t>
  </si>
  <si>
    <t xml:space="preserve">CIVIL &amp; ENVIRONMENTAL ENGR </t>
  </si>
  <si>
    <t xml:space="preserve">CMPTR SCI &amp; ENGNRNG </t>
  </si>
  <si>
    <t xml:space="preserve">COMPUTER SCIENCE </t>
  </si>
  <si>
    <t xml:space="preserve">ELEC ENGR &amp; COMPUTER SC </t>
  </si>
  <si>
    <t xml:space="preserve">EECS - CSE DIVISION </t>
  </si>
  <si>
    <t xml:space="preserve">COLLEGE OF COMPUTING </t>
  </si>
  <si>
    <t xml:space="preserve">SCHOOL OF COMPUTER SCIENCE </t>
  </si>
  <si>
    <t xml:space="preserve">ELECTRICAL AND COMPUTER ENG </t>
  </si>
  <si>
    <t xml:space="preserve">COE EECS - ECE DIVISION </t>
  </si>
  <si>
    <t xml:space="preserve">ELECTRICAL &amp; COMPUTER ENGR </t>
  </si>
  <si>
    <t xml:space="preserve">INDUSTRIAL ENG &amp; OPS RES </t>
  </si>
  <si>
    <t xml:space="preserve">INDUSTRIAL &amp; OPERATIONS ENGIN </t>
  </si>
  <si>
    <t xml:space="preserve">INDUSTRIAL &amp; SYSTEMS ENGR </t>
  </si>
  <si>
    <t xml:space="preserve">DEAN COLLEGE OF ENGINEERING </t>
  </si>
  <si>
    <t xml:space="preserve">MATERIALS DEPARTMENT </t>
  </si>
  <si>
    <t xml:space="preserve">MATERIAL SCI &amp; ENGINEERI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</si>
  <si>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</si>
  <si>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</si>
  <si>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</si>
  <si>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</si>
  <si>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</si>
  <si>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L&amp;S MATH &amp; PHYSICAL SCI </t>
  </si>
  <si>
    <t xml:space="preserve">PHYSICS </t>
  </si>
  <si>
    <t xml:space="preserve">COLLEGE OF LIT, SCIENCE &amp; ARTS </t>
  </si>
  <si>
    <t xml:space="preserve">LSA PHYSICS </t>
  </si>
  <si>
    <t xml:space="preserve">L&amp;S PHYSICAL SCIENCES </t>
  </si>
  <si>
    <t xml:space="preserve">PHYSICS &amp; ASTRONOMY </t>
  </si>
  <si>
    <t xml:space="preserve">ARCHITECTURE </t>
  </si>
  <si>
    <t xml:space="preserve">KNOWLTON SCHL OF ARCHITECTURE </t>
  </si>
  <si>
    <t xml:space="preserve">A. ALFRED TAUBMAN CA&amp;UP </t>
  </si>
  <si>
    <t xml:space="preserve">COLL OF ARCH &amp; URBAN PLANNING </t>
  </si>
  <si>
    <t xml:space="preserve">COLLEGE OF DESIGN </t>
  </si>
  <si>
    <t xml:space="preserve">SCHOOL OF ARCHITECTURE </t>
  </si>
  <si>
    <t xml:space="preserve">ARTS AND SCIENCES </t>
  </si>
  <si>
    <t xml:space="preserve">ART </t>
  </si>
  <si>
    <t xml:space="preserve">DESIGN </t>
  </si>
  <si>
    <t xml:space="preserve">HISTORY OF ART </t>
  </si>
  <si>
    <t xml:space="preserve">STAMPS SCHOOL OF ART &amp; DESIGN </t>
  </si>
  <si>
    <t xml:space="preserve">DANCE </t>
  </si>
  <si>
    <t xml:space="preserve">SCHOOL OF MUSIC, THEATRE&amp;DANCE </t>
  </si>
  <si>
    <t xml:space="preserve">SMTD DEPARTMENT OF DANCE </t>
  </si>
  <si>
    <t xml:space="preserve">LIBERAL ARTS &amp; SCIENCES </t>
  </si>
  <si>
    <t>WY</t>
  </si>
  <si>
    <t xml:space="preserve">COL OF ENVIRONMENTAL DESIGN </t>
  </si>
  <si>
    <t xml:space="preserve">LANDSCAPE ARCH &amp; ENVIR PLNG </t>
  </si>
  <si>
    <t xml:space="preserve">JACOBS SCHOOL OF MUSIC </t>
  </si>
  <si>
    <t xml:space="preserve">FINE ARTS </t>
  </si>
  <si>
    <t xml:space="preserve">S. AND E. BUTLER SCHOOL OF MUSIC </t>
  </si>
  <si>
    <t xml:space="preserve">SCHOOL OF MUSIC,THEATRE&amp;DANCE </t>
  </si>
  <si>
    <t xml:space="preserve">THEATRE AND DANCE </t>
  </si>
  <si>
    <t xml:space="preserve">THEATRE </t>
  </si>
  <si>
    <t xml:space="preserve">COLLEGE OF ARTS AND SCIENCES </t>
  </si>
  <si>
    <t xml:space="preserve">CITY AND REGIONAL PLANNING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</si>
  <si>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</si>
  <si>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</si>
  <si>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</si>
  <si>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</t>
  </si>
  <si>
    <t xml:space="preserve">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</si>
  <si>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</si>
  <si>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</si>
  <si>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</si>
  <si>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MSCHOOL </t>
  </si>
  <si>
    <t xml:space="preserve">SCHOOL OF MEDIA AND JOURNALISM </t>
  </si>
  <si>
    <t xml:space="preserve">SCH OF COMMUN. &amp; INFORMATION </t>
  </si>
  <si>
    <t xml:space="preserve">SC&amp;I-JOURNALISM &amp; MEDIA STDS </t>
  </si>
  <si>
    <t>TX</t>
  </si>
  <si>
    <t xml:space="preserve">RADIO-TELEVISION-FILM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</si>
  <si>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</si>
  <si>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</si>
  <si>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</si>
  <si>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</si>
  <si>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LAW DIV </t>
  </si>
  <si>
    <t xml:space="preserve">BSOS </t>
  </si>
  <si>
    <t xml:space="preserve">BSOS-AFRICAN AMERICAN STUDIES </t>
  </si>
  <si>
    <t xml:space="preserve">ARTS &amp; SCIENCES </t>
  </si>
  <si>
    <t xml:space="preserve">AFRICAN AMER &amp; AFRICAN DIASPOR </t>
  </si>
  <si>
    <t xml:space="preserve">AFRICANAMER&amp;AFRICAN STUDIES </t>
  </si>
  <si>
    <t xml:space="preserve">COLLEGE OF LETTERS &amp; SCIENCE </t>
  </si>
  <si>
    <t xml:space="preserve">AFRO-AMERICAN STUDIES </t>
  </si>
  <si>
    <t xml:space="preserve">L&amp;S SOCIAL SCIENCES </t>
  </si>
  <si>
    <t xml:space="preserve">AFRICAN AM STUDIES </t>
  </si>
  <si>
    <t xml:space="preserve">LSA DAAS </t>
  </si>
  <si>
    <t xml:space="preserve">ACAD HUMANITIES </t>
  </si>
  <si>
    <t xml:space="preserve">ASIAN AMERICAN STUDIES </t>
  </si>
  <si>
    <t xml:space="preserve">DEAN  COLLEGE  LETTERS &amp; SCI </t>
  </si>
  <si>
    <t xml:space="preserve">ASIAN-AMERICAN DEPARTMENT </t>
  </si>
  <si>
    <t xml:space="preserve">DIV OF HUMANITIES, ARTS &amp; CULT </t>
  </si>
  <si>
    <t xml:space="preserve">ASIAN AMERICAN </t>
  </si>
  <si>
    <t xml:space="preserve">ETHNIC STUDIES </t>
  </si>
  <si>
    <t xml:space="preserve">LSA AMERICAN CULTURE </t>
  </si>
  <si>
    <t xml:space="preserve">SCHOOL OF ARTS AND SCIENCES </t>
  </si>
  <si>
    <t xml:space="preserve">SAS - AMERICAN STUDIES </t>
  </si>
  <si>
    <t xml:space="preserve">LIBERAL ARTS </t>
  </si>
  <si>
    <t xml:space="preserve">CLASSICS </t>
  </si>
  <si>
    <t xml:space="preserve">L&amp;S ARTS &amp; HUMANITIES </t>
  </si>
  <si>
    <t xml:space="preserve">LSA CLASSICAL STUDIES </t>
  </si>
  <si>
    <t xml:space="preserve">L&amp;S HUMANITIES </t>
  </si>
  <si>
    <t xml:space="preserve">COMPARATIVE LITERATURE </t>
  </si>
  <si>
    <t>IC</t>
  </si>
  <si>
    <t xml:space="preserve">COMPARATIVE STUDIES </t>
  </si>
  <si>
    <t xml:space="preserve">LSA COMPARATIVE LITERATURE </t>
  </si>
  <si>
    <t xml:space="preserve">COMPARATIVE LITERATURE AND CULTURAL STUDIES </t>
  </si>
  <si>
    <t>UB</t>
  </si>
  <si>
    <t xml:space="preserve">DEPT OF COMPARATIVE LITERATURE </t>
  </si>
  <si>
    <t xml:space="preserve">ARHU </t>
  </si>
  <si>
    <t xml:space="preserve">ARHU-SCH OF LANGUAGES, LITERAT &amp; CULTURE </t>
  </si>
  <si>
    <t xml:space="preserve">GLOBAL &amp; INT'L STUDIES </t>
  </si>
  <si>
    <t xml:space="preserve">EAST ASIAN LANGS &amp; CULTURES </t>
  </si>
  <si>
    <t xml:space="preserve">EAST ASIAN LANGUAGES &amp; LIT </t>
  </si>
  <si>
    <t xml:space="preserve">LSA ASIAN LANGUAGES &amp; CULTURES </t>
  </si>
  <si>
    <t xml:space="preserve">ENGLISH </t>
  </si>
  <si>
    <t xml:space="preserve">LSA ENGLISH LANGUAGE &amp; LIT. </t>
  </si>
  <si>
    <t xml:space="preserve">FRENCH AND ITALIAN </t>
  </si>
  <si>
    <t xml:space="preserve">FRENCH </t>
  </si>
  <si>
    <t xml:space="preserve">ITALIAN STUDIES </t>
  </si>
  <si>
    <t xml:space="preserve">LSA ROMANCE LANGUAGES &amp; LIT. </t>
  </si>
  <si>
    <t xml:space="preserve">LIBERAL ARTS, COLLEGE OF </t>
  </si>
  <si>
    <t xml:space="preserve">GENDER, WOMEN &amp; SEXUALITY </t>
  </si>
  <si>
    <t xml:space="preserve">WOMEN'S GENDER/SEXUALITY STDS </t>
  </si>
  <si>
    <t xml:space="preserve">GENDER AND WOMEN'S STUDIES </t>
  </si>
  <si>
    <t xml:space="preserve">COLLEGE OF SOCIAL &amp; BEHAV SCI </t>
  </si>
  <si>
    <t xml:space="preserve">GENDER AND WOMENS STUDIES </t>
  </si>
  <si>
    <t>QU</t>
  </si>
  <si>
    <t xml:space="preserve">GERMANIC STUDIES </t>
  </si>
  <si>
    <t xml:space="preserve">GERMAN, NORDIC, SLAVIC &amp; DUTCH </t>
  </si>
  <si>
    <t xml:space="preserve">GERMANIC LANGUAGES &amp; LIT </t>
  </si>
  <si>
    <t xml:space="preserve">GERMAN, NORDIC &amp; SLAVIC. </t>
  </si>
  <si>
    <t xml:space="preserve">LSA GERMANIC LANGUAGES &amp; LIT. </t>
  </si>
  <si>
    <t xml:space="preserve">HISTORY </t>
  </si>
  <si>
    <t xml:space="preserve">LSA HISTORY </t>
  </si>
  <si>
    <t xml:space="preserve">MEXICAN AMERICAN &amp; LATINA/O STUDIES </t>
  </si>
  <si>
    <t xml:space="preserve">CHICANO STUDIES DEPT </t>
  </si>
  <si>
    <t xml:space="preserve">DEPARTMENT OF CHICANA/O STUDIE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</si>
  <si>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</si>
  <si>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</si>
  <si>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</si>
  <si>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</si>
  <si>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RELIGIOUS STUDIES DEPT </t>
  </si>
  <si>
    <t xml:space="preserve">SLAVIC &amp; EAST EUROPEAN L&amp;C </t>
  </si>
  <si>
    <t xml:space="preserve">SLAVIC LANGUAGES &amp; LITERATURE </t>
  </si>
  <si>
    <t xml:space="preserve">DIETRICH SCH ARTS AND SCIENCES </t>
  </si>
  <si>
    <t xml:space="preserve">HISPANIC LANGUAGES &amp; LITERATURES </t>
  </si>
  <si>
    <t xml:space="preserve">SPANISH &amp; PORTUGUESE </t>
  </si>
  <si>
    <t xml:space="preserve">ASTRONOMY </t>
  </si>
  <si>
    <t xml:space="preserve">ATMOSPHERIC &amp; OCEANIC SCIENCES </t>
  </si>
  <si>
    <t xml:space="preserve">COE CLIMATE &amp; SPACE </t>
  </si>
  <si>
    <t xml:space="preserve">DIVISION OF BIOLOGICAL SCI. </t>
  </si>
  <si>
    <t xml:space="preserve">MOLECULAR BIOSCIENCES </t>
  </si>
  <si>
    <t xml:space="preserve">CHEMISTRY </t>
  </si>
  <si>
    <t>MK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</si>
  <si>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</si>
  <si>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</si>
  <si>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</si>
  <si>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</si>
  <si>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</si>
  <si>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</si>
  <si>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</si>
  <si>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</si>
  <si>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AND BIOLOGICAL ENGINEERING </t>
  </si>
  <si>
    <t xml:space="preserve">COLLEGE OF CHEMISTRY </t>
  </si>
  <si>
    <t xml:space="preserve">DEPT OF CHEMICAL E </t>
  </si>
  <si>
    <t xml:space="preserve">CHEMICAL ENGINEERING DEPT </t>
  </si>
  <si>
    <t xml:space="preserve">CHEMICAL AND BIOMOLECULAR ENGR </t>
  </si>
  <si>
    <t xml:space="preserve">DEPT OF CHEMISTRY </t>
  </si>
  <si>
    <t xml:space="preserve">COLLEGE- AGRICUL / NAT RES </t>
  </si>
  <si>
    <t xml:space="preserve">AG-ENTOMOLOGY AND NEMATOLOGY </t>
  </si>
  <si>
    <t xml:space="preserve">CA&amp;ES PHOENIX CLUSTER </t>
  </si>
  <si>
    <t xml:space="preserve">ENTOMOLOGY - NEMATOLOGY </t>
  </si>
  <si>
    <t xml:space="preserve">BIOLOGY </t>
  </si>
  <si>
    <t xml:space="preserve">L&amp;S LIFE SCIENCES </t>
  </si>
  <si>
    <t xml:space="preserve">ECOLOGY AND EVOLUTIONARY BIOLO </t>
  </si>
  <si>
    <t xml:space="preserve">GEOGRAPHY </t>
  </si>
  <si>
    <t xml:space="preserve">GEOGRAPHICAL AND SUSTAINABILITY SCIENCES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</si>
  <si>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</si>
  <si>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</si>
  <si>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</si>
  <si>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</si>
  <si>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</si>
  <si>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</si>
  <si>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</si>
  <si>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</si>
  <si>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MICROBIOLOGY &amp; MOLECULAR GENETICS CNS </t>
  </si>
  <si>
    <t xml:space="preserve">MICROBIOLOGY </t>
  </si>
  <si>
    <t xml:space="preserve">BACTERIOLOGY </t>
  </si>
  <si>
    <t xml:space="preserve">MICROBIOLOGY AND IMMUNOLOGY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</si>
  <si>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</si>
  <si>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</si>
  <si>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</si>
  <si>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</si>
  <si>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</si>
  <si>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STATISTICS, SCHOOL OF </t>
  </si>
  <si>
    <t xml:space="preserve">STATISTICS </t>
  </si>
  <si>
    <t xml:space="preserve">LSA STATISTICS </t>
  </si>
  <si>
    <t xml:space="preserve">ANTHROPOLOGY </t>
  </si>
  <si>
    <t xml:space="preserve">SCHOOL OF ANTHROPOLOGY </t>
  </si>
  <si>
    <t xml:space="preserve">COMMUNICATION STUDIES </t>
  </si>
  <si>
    <t xml:space="preserve">SCHOOL OF COMMUNICATION </t>
  </si>
  <si>
    <t xml:space="preserve">DEPARTMENT OF COMMUNICATION </t>
  </si>
  <si>
    <t xml:space="preserve">LSA COMMUNICATION STUDIES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</si>
  <si>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</si>
  <si>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</si>
  <si>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</si>
  <si>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</si>
  <si>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</si>
  <si>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</si>
  <si>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DIV OF SOCIAL SCIENCES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</si>
  <si>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</si>
  <si>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</si>
  <si>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</si>
  <si>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</si>
  <si>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</si>
  <si>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</si>
  <si>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KINESIOLOGY &amp; HEALTH ED </t>
  </si>
  <si>
    <t xml:space="preserve">KINESIOLOGY ADMINISTRATION </t>
  </si>
  <si>
    <t xml:space="preserve">SCHOOL OF KINESIOLOGY </t>
  </si>
  <si>
    <t xml:space="preserve">HOSPITALITY &amp; TOURISM MANAGEMENT </t>
  </si>
  <si>
    <t xml:space="preserve">COLLEGE-HLTH/HUMAN PERFORMANCE </t>
  </si>
  <si>
    <t xml:space="preserve">HH-TOURISM / REC / SPORTS MGMT </t>
  </si>
  <si>
    <t>DX</t>
  </si>
  <si>
    <t xml:space="preserve">SCHOOL OF PUBLIC HEALTH-IUB </t>
  </si>
  <si>
    <t xml:space="preserve">RECREATION,PARK&amp;TOURISM STUDIE </t>
  </si>
  <si>
    <t xml:space="preserve">FOREST RESOURCES, DEPT OF </t>
  </si>
  <si>
    <t xml:space="preserve">RECREATION, PARK AND TOURISM SCIENCES </t>
  </si>
  <si>
    <t xml:space="preserve">SPEECH, LANGUAGE AND HEARING SCIENCES </t>
  </si>
  <si>
    <t xml:space="preserve">BSOS-HEARING &amp; SPEECH SCIENCES </t>
  </si>
  <si>
    <t xml:space="preserve">COMMUN SCIENCES &amp; DISORDERS </t>
  </si>
  <si>
    <t xml:space="preserve">SPEECH AND HEARING </t>
  </si>
  <si>
    <t xml:space="preserve">COMMUNICATIVE DISORDERS </t>
  </si>
  <si>
    <t xml:space="preserve">COMMUNICATION SCIENCES &amp; DISORDERS </t>
  </si>
  <si>
    <t xml:space="preserve">Vet Medicine Administration </t>
  </si>
  <si>
    <t xml:space="preserve">VETERINARY MEDICINE </t>
  </si>
  <si>
    <t xml:space="preserve">BASIC MEDICAL SCIENCES </t>
  </si>
  <si>
    <t xml:space="preserve">SCHOOL OF VETERINARY MEDICINE ADMIN </t>
  </si>
  <si>
    <t xml:space="preserve">VETERINARY CLINICAL SCIENCES </t>
  </si>
  <si>
    <t xml:space="preserve">VETERINARY PATHOBIOLOGY </t>
  </si>
  <si>
    <t xml:space="preserve">BIOMEDICAL SCIENCES </t>
  </si>
  <si>
    <t>CE</t>
  </si>
  <si>
    <t xml:space="preserve">VETERINARY MEDICINE &amp; SURGERY </t>
  </si>
  <si>
    <t xml:space="preserve">COLLEGE OF VETERINARY MEDICINE </t>
  </si>
  <si>
    <t xml:space="preserve">LARGE ANIMAL CLINICAL SCIENCES </t>
  </si>
  <si>
    <t xml:space="preserve">MICROBIOLOGY AND MOLECULAR GENETICS CVM </t>
  </si>
  <si>
    <t xml:space="preserve">PATHOBIOLOGY DIAGNOSTIC INVESTIGAT CVM </t>
  </si>
  <si>
    <t xml:space="preserve">PHARMACOLOGY TOXICOLOGY </t>
  </si>
  <si>
    <t xml:space="preserve">SMALL ANIMAL CLINICAL SCIENCES </t>
  </si>
  <si>
    <t xml:space="preserve">VETERINARY MEDICINE, COL OF </t>
  </si>
  <si>
    <t xml:space="preserve">VETERINARY BIOMEDICAL SCIENCE </t>
  </si>
  <si>
    <t xml:space="preserve">VETERINARY POPULATION MEDICINE </t>
  </si>
  <si>
    <t xml:space="preserve">VET CLINICAL SCIENCES </t>
  </si>
  <si>
    <t xml:space="preserve">VETERINARY BIOSCIENCES </t>
  </si>
  <si>
    <t xml:space="preserve">VETERINARY PREVENTIVE MED </t>
  </si>
  <si>
    <t xml:space="preserve">VM ONE HEALTH INSTITUTE </t>
  </si>
  <si>
    <t xml:space="preserve">VM: ANATOMY, PHYSIOLOGY &amp; CELL </t>
  </si>
  <si>
    <t xml:space="preserve">VM: DEAN'S OFFICE </t>
  </si>
  <si>
    <t xml:space="preserve">VM: MEDICINE &amp; EPIDEMIOLOGY </t>
  </si>
  <si>
    <t xml:space="preserve">VM: MOLECULAR BIOSCIENCES </t>
  </si>
  <si>
    <t xml:space="preserve">VM: PATHOLOGY, MICROBIOLOGY &amp; </t>
  </si>
  <si>
    <t xml:space="preserve">VM: POPULATION, HEALTH &amp; REPRO </t>
  </si>
  <si>
    <t xml:space="preserve">VM: SURGICAL &amp; RADIOLOGICAL SC </t>
  </si>
  <si>
    <t xml:space="preserve">VM: VECTOR BORNE DISEASE PROGR </t>
  </si>
  <si>
    <t xml:space="preserve">VM: VETERINARY MEDICINE TEACHI </t>
  </si>
  <si>
    <t xml:space="preserve">SCHOOL OF VETERINARY MEDICINE </t>
  </si>
  <si>
    <t xml:space="preserve">COMPARATIVE BIOSCIENCES </t>
  </si>
  <si>
    <t xml:space="preserve">MEDICAL SCIENCES (VETERINARY) </t>
  </si>
  <si>
    <t xml:space="preserve">PATHOBIOLOGICAL SCIENCES </t>
  </si>
  <si>
    <t xml:space="preserve">SURGICAL SCIENCES (VETERINARY) </t>
  </si>
  <si>
    <t xml:space="preserve">VETERINARY MEDICINE AND BIOMED </t>
  </si>
  <si>
    <t xml:space="preserve">VETERINARY INTEGRATIVE BIOSCIENCES </t>
  </si>
  <si>
    <t xml:space="preserve">VETERINARY PHYSIOLOGY AND PHARMACOLOGY </t>
  </si>
  <si>
    <t xml:space="preserve">VET DIAGNOSTIC &amp; PRODUCTION ANIMAL MED </t>
  </si>
  <si>
    <t xml:space="preserve">VET MICROBIOLOGY &amp; PREVENTIVE MEDICINE </t>
  </si>
  <si>
    <t xml:space="preserve">VETERINARY PATHOLOGY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</si>
  <si>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</si>
  <si>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</si>
  <si>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</si>
  <si>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SCH OF MANAGE.&amp;LABOR RELATIONS </t>
  </si>
  <si>
    <t xml:space="preserve">SMLR-HUMAN RESOURCE MANAGEMENT </t>
  </si>
  <si>
    <t xml:space="preserve">SCHOOL OF SOCIAL WORK </t>
  </si>
  <si>
    <t xml:space="preserve">SOCIAL WORK </t>
  </si>
  <si>
    <t xml:space="preserve">INFO </t>
  </si>
  <si>
    <t xml:space="preserve">INFO-COLLEGE OF INFORMATION STUDIES </t>
  </si>
  <si>
    <t xml:space="preserve">SCHOOL OF INFORMATION AND LIBR </t>
  </si>
  <si>
    <t xml:space="preserve">SCHOOL OF INFORMATION AND LIBRARY SCIENCE </t>
  </si>
  <si>
    <t xml:space="preserve">SCHOOL OF INFORMATION </t>
  </si>
  <si>
    <t>Liberal Arts &amp; Sciences - Humanities and Interdisciplinary Studies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</si>
</sst>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3" fontId="0" fillId="0" borderId="12" xfId="0" applyNumberFormat="1" applyBorder="1"/>
    <xf numFmtId="164" fontId="0" fillId="0" borderId="12" xfId="1" applyNumberFormat="1" applyFont="1" applyBorder="1"/>
    <xf numFmtId="165" fontId="0" fillId="0" borderId="12" xfId="0" applyNumberFormat="1" applyBorder="1"/>
    <xf numFmtId="0" fontId="1" fillId="0" borderId="0" xfId="0" applyFont="1"/>
    <xf numFmtId="2" fontId="0" fillId="0" borderId="0" xfId="0" applyNumberForma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2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left"/>
    </xf>
    <xf numFmtId="0" fontId="1" fillId="0" borderId="0" xfId="0" applyFont="1" applyAlignment="1"/>
    <xf numFmtId="167" fontId="2" fillId="0" borderId="0" xfId="2" applyNumberFormat="1" applyFont="1" applyAlignment="1">
      <alignment horizontal="center"/>
    </xf>
    <xf numFmtId="0" fontId="2" fillId="0" borderId="0" xfId="2" applyFont="1" applyAlignment="1"/>
    <xf numFmtId="0" fontId="1" fillId="0" borderId="0" xfId="2" applyAlignment="1"/>
    <xf numFmtId="2" fontId="1" fillId="0" borderId="0" xfId="2" applyNumberForma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49" fontId="2" fillId="0" borderId="3" xfId="2" applyNumberFormat="1" applyFont="1" applyBorder="1" applyAlignment="1">
      <alignment horizontal="lef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3" xfId="2" applyFont="1" applyFill="1" applyBorder="1" applyAlignment="1">
      <alignment horizontal="left"/>
    </xf>
    <xf numFmtId="167" fontId="1" fillId="2" borderId="14" xfId="2" applyNumberFormat="1" applyFill="1" applyBorder="1" applyAlignment="1">
      <alignment horizontal="center"/>
    </xf>
    <xf numFmtId="0" fontId="1" fillId="2" borderId="14" xfId="2" applyFill="1" applyBorder="1"/>
    <xf numFmtId="0" fontId="4" fillId="2" borderId="14" xfId="2" applyFont="1" applyFill="1" applyBorder="1"/>
    <xf numFmtId="2" fontId="4" fillId="2" borderId="14" xfId="2" applyNumberFormat="1" applyFont="1" applyFill="1" applyBorder="1"/>
    <xf numFmtId="2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left"/>
    </xf>
    <xf numFmtId="167" fontId="1" fillId="0" borderId="10" xfId="2" applyNumberFormat="1" applyBorder="1" applyAlignment="1">
      <alignment horizontal="center"/>
    </xf>
    <xf numFmtId="167" fontId="1" fillId="0" borderId="8" xfId="2" applyNumberFormat="1" applyBorder="1" applyAlignment="1">
      <alignment horizontal="center"/>
    </xf>
    <xf numFmtId="167" fontId="1" fillId="0" borderId="9" xfId="2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1" fillId="0" borderId="0" xfId="0" applyFont="1" applyBorder="1"/>
    <xf numFmtId="0" fontId="5" fillId="0" borderId="0" xfId="0" applyFont="1" applyBorder="1"/>
    <xf numFmtId="4" fontId="1" fillId="0" borderId="0" xfId="0" applyNumberFormat="1" applyFont="1" applyAlignment="1">
      <alignment horizontal="right"/>
    </xf>
    <xf numFmtId="14" fontId="4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167" fontId="4" fillId="2" borderId="15" xfId="2" applyNumberFormat="1" applyFont="1" applyFill="1" applyBorder="1" applyAlignment="1">
      <alignment horizontal="center"/>
    </xf>
    <xf numFmtId="0" fontId="1" fillId="0" borderId="0" xfId="2" applyAlignment="1">
      <alignment horizontal="left"/>
    </xf>
    <xf numFmtId="49" fontId="2" fillId="0" borderId="4" xfId="2" applyNumberFormat="1" applyFont="1" applyBorder="1" applyAlignment="1">
      <alignment horizontal="left" wrapText="1"/>
    </xf>
    <xf numFmtId="0" fontId="1" fillId="2" borderId="14" xfId="2" applyFill="1" applyBorder="1" applyAlignment="1">
      <alignment horizontal="left"/>
    </xf>
    <xf numFmtId="0" fontId="1" fillId="0" borderId="12" xfId="2" applyBorder="1" applyAlignment="1">
      <alignment horizontal="left"/>
    </xf>
    <xf numFmtId="0" fontId="1" fillId="0" borderId="12" xfId="2" applyBorder="1"/>
    <xf numFmtId="167" fontId="1" fillId="0" borderId="4" xfId="2" applyNumberFormat="1" applyBorder="1" applyAlignment="1">
      <alignment horizontal="center"/>
    </xf>
    <xf numFmtId="0" fontId="1" fillId="0" borderId="0" xfId="2" applyBorder="1" applyAlignment="1">
      <alignment horizontal="left"/>
    </xf>
    <xf numFmtId="0" fontId="1" fillId="0" borderId="0" xfId="2" applyBorder="1"/>
    <xf numFmtId="167" fontId="1" fillId="0" borderId="2" xfId="2" applyNumberFormat="1" applyBorder="1" applyAlignment="1">
      <alignment horizontal="center"/>
    </xf>
    <xf numFmtId="0" fontId="1" fillId="0" borderId="11" xfId="2" applyBorder="1" applyAlignment="1">
      <alignment horizontal="left"/>
    </xf>
    <xf numFmtId="0" fontId="1" fillId="0" borderId="11" xfId="2" applyBorder="1"/>
    <xf numFmtId="167" fontId="1" fillId="0" borderId="7" xfId="2" applyNumberFormat="1" applyBorder="1" applyAlignment="1">
      <alignment horizontal="center"/>
    </xf>
    <xf numFmtId="167" fontId="1" fillId="2" borderId="15" xfId="2" applyNumberFormat="1" applyFill="1" applyBorder="1" applyAlignment="1">
      <alignment horizontal="center"/>
    </xf>
    <xf numFmtId="0" fontId="1" fillId="0" borderId="3" xfId="2" applyBorder="1"/>
    <xf numFmtId="2" fontId="1" fillId="0" borderId="4" xfId="2" applyNumberFormat="1" applyBorder="1"/>
    <xf numFmtId="0" fontId="1" fillId="0" borderId="5" xfId="2" applyBorder="1"/>
    <xf numFmtId="2" fontId="1" fillId="0" borderId="2" xfId="2" applyNumberFormat="1" applyBorder="1"/>
    <xf numFmtId="0" fontId="1" fillId="0" borderId="6" xfId="2" applyBorder="1"/>
    <xf numFmtId="2" fontId="1" fillId="0" borderId="7" xfId="2" applyNumberFormat="1" applyBorder="1"/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5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3" customWidth="1"/>
    <col min="4" max="4" width="10.75" style="38" customWidth="1"/>
    <col min="5" max="5" width="10.75" style="13" customWidth="1"/>
    <col min="6" max="6" width="10.75" style="38" customWidth="1"/>
    <col min="7" max="7" width="10.75" style="13" customWidth="1"/>
    <col min="8" max="8" width="10.75" style="38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17</v>
      </c>
      <c r="E1" s="15" t="s">
        <v>134</v>
      </c>
      <c r="F1" s="44" t="s">
        <v>135</v>
      </c>
      <c r="K1" s="33">
        <v>43795</v>
      </c>
    </row>
    <row r="2" spans="1:13" x14ac:dyDescent="0.2">
      <c r="B2" s="3" t="s">
        <v>131</v>
      </c>
      <c r="C2" s="31"/>
      <c r="D2" s="39"/>
      <c r="E2" s="31"/>
      <c r="F2" s="39"/>
      <c r="G2" s="31"/>
      <c r="H2" s="39"/>
    </row>
    <row r="3" spans="1:13" x14ac:dyDescent="0.2">
      <c r="B3" s="12" t="s">
        <v>27</v>
      </c>
      <c r="C3" s="31"/>
      <c r="D3" s="39"/>
      <c r="E3" s="31"/>
      <c r="F3" s="39"/>
      <c r="G3" s="31"/>
      <c r="H3" s="39"/>
    </row>
    <row r="4" spans="1:13" x14ac:dyDescent="0.2">
      <c r="B4" s="4"/>
      <c r="C4" s="31"/>
      <c r="D4" s="39"/>
      <c r="E4" s="31"/>
      <c r="F4" s="39"/>
      <c r="G4" s="31"/>
      <c r="H4" s="39"/>
    </row>
    <row r="5" spans="1:13" ht="15" x14ac:dyDescent="0.25">
      <c r="B5" s="99" t="s">
        <v>129</v>
      </c>
      <c r="C5" s="31"/>
      <c r="D5" s="39"/>
      <c r="E5" s="31"/>
      <c r="F5" s="39"/>
      <c r="G5" s="31"/>
      <c r="H5" s="39"/>
    </row>
    <row r="6" spans="1:13" x14ac:dyDescent="0.2">
      <c r="B6" s="2" t="s">
        <v>0</v>
      </c>
      <c r="C6" s="31"/>
      <c r="D6" s="39"/>
      <c r="E6" s="31"/>
      <c r="F6" s="39"/>
      <c r="G6" s="31"/>
      <c r="H6" s="39"/>
    </row>
    <row r="7" spans="1:13" x14ac:dyDescent="0.2">
      <c r="B7" s="2" t="s">
        <v>1</v>
      </c>
      <c r="C7" s="31"/>
      <c r="D7" s="39"/>
      <c r="E7" s="31"/>
      <c r="F7" s="39"/>
      <c r="G7" s="31"/>
      <c r="H7" s="39"/>
    </row>
    <row r="8" spans="1:13" x14ac:dyDescent="0.2">
      <c r="B8" s="2" t="s">
        <v>2</v>
      </c>
      <c r="C8" s="31"/>
      <c r="D8" s="39"/>
      <c r="E8" s="31"/>
      <c r="F8" s="39"/>
      <c r="G8" s="31"/>
      <c r="H8" s="39"/>
    </row>
    <row r="9" spans="1:13" x14ac:dyDescent="0.2">
      <c r="B9" s="5" t="s">
        <v>3</v>
      </c>
      <c r="C9" s="31"/>
      <c r="D9" s="39"/>
      <c r="E9" s="31"/>
      <c r="F9" s="39"/>
      <c r="G9" s="31"/>
      <c r="H9" s="39"/>
    </row>
    <row r="10" spans="1:13" x14ac:dyDescent="0.2">
      <c r="B10" s="2" t="s">
        <v>4</v>
      </c>
      <c r="C10" s="31"/>
      <c r="D10" s="39"/>
      <c r="E10" s="31"/>
      <c r="F10" s="39"/>
      <c r="G10" s="31"/>
      <c r="H10" s="39"/>
    </row>
    <row r="12" spans="1:13" ht="12.75" customHeight="1" x14ac:dyDescent="0.2">
      <c r="A12" s="130" t="s">
        <v>26</v>
      </c>
      <c r="B12" s="129" t="s">
        <v>5</v>
      </c>
      <c r="C12" s="131" t="s">
        <v>6</v>
      </c>
      <c r="D12" s="131"/>
      <c r="E12" s="131" t="s">
        <v>7</v>
      </c>
      <c r="F12" s="131"/>
      <c r="G12" s="131" t="s">
        <v>8</v>
      </c>
      <c r="H12" s="131"/>
      <c r="I12" s="131" t="str">
        <f>" College Academic Salary Base "&amp; F1</f>
        <v xml:space="preserve"> College Academic Salary Base (FY19)</v>
      </c>
      <c r="J12" s="131" t="s">
        <v>9</v>
      </c>
      <c r="K12" s="131" t="s">
        <v>10</v>
      </c>
      <c r="M12" s="6"/>
    </row>
    <row r="13" spans="1:13" ht="39" customHeight="1" x14ac:dyDescent="0.2">
      <c r="A13" s="130"/>
      <c r="B13" s="129"/>
      <c r="C13" s="34" t="s">
        <v>11</v>
      </c>
      <c r="D13" s="40" t="s">
        <v>12</v>
      </c>
      <c r="E13" s="34" t="s">
        <v>11</v>
      </c>
      <c r="F13" s="40" t="s">
        <v>12</v>
      </c>
      <c r="G13" s="34" t="s">
        <v>11</v>
      </c>
      <c r="H13" s="40" t="s">
        <v>12</v>
      </c>
      <c r="I13" s="131"/>
      <c r="J13" s="131"/>
      <c r="K13" s="131"/>
      <c r="L13" t="s">
        <v>13</v>
      </c>
      <c r="M13" s="6"/>
    </row>
    <row r="14" spans="1:13" ht="14.25" customHeight="1" x14ac:dyDescent="0.25">
      <c r="A14" s="46" t="s">
        <v>320</v>
      </c>
      <c r="B14" s="94" t="s">
        <v>321</v>
      </c>
      <c r="C14" s="35">
        <v>828.03</v>
      </c>
      <c r="D14" s="41">
        <v>151952</v>
      </c>
      <c r="E14" s="35">
        <v>469.4</v>
      </c>
      <c r="F14" s="41">
        <v>106345</v>
      </c>
      <c r="G14" s="35">
        <v>485.57</v>
      </c>
      <c r="H14" s="41">
        <v>99399</v>
      </c>
      <c r="I14" s="22">
        <v>393042000</v>
      </c>
      <c r="J14" s="23">
        <v>12762276</v>
      </c>
      <c r="K14" s="24">
        <f>J14/I14</f>
        <v>3.2470514601492972E-2</v>
      </c>
      <c r="L14" s="10"/>
    </row>
    <row r="15" spans="1:13" ht="14.25" customHeight="1" x14ac:dyDescent="0.2">
      <c r="A15" s="47" t="s">
        <v>137</v>
      </c>
      <c r="B15" s="96" t="s">
        <v>138</v>
      </c>
      <c r="C15" s="36">
        <v>86.25</v>
      </c>
      <c r="D15" s="42">
        <v>130895</v>
      </c>
      <c r="E15" s="36">
        <v>49.7</v>
      </c>
      <c r="F15" s="42">
        <v>95417</v>
      </c>
      <c r="G15" s="36">
        <v>43</v>
      </c>
      <c r="H15" s="42">
        <v>84951</v>
      </c>
      <c r="I15" s="8">
        <v>36839000</v>
      </c>
      <c r="J15" s="7">
        <v>1493834</v>
      </c>
      <c r="K15" s="9">
        <f>J15/I15</f>
        <v>4.0550340671570886E-2</v>
      </c>
      <c r="L15" s="10"/>
    </row>
    <row r="16" spans="1:13" ht="14.25" customHeight="1" x14ac:dyDescent="0.2">
      <c r="A16" s="47" t="s">
        <v>153</v>
      </c>
      <c r="B16" s="96" t="s">
        <v>154</v>
      </c>
      <c r="C16" s="36">
        <v>35</v>
      </c>
      <c r="D16" s="42">
        <v>261534</v>
      </c>
      <c r="E16" s="36">
        <v>30</v>
      </c>
      <c r="F16" s="42">
        <v>209199</v>
      </c>
      <c r="G16" s="36">
        <v>41</v>
      </c>
      <c r="H16" s="42">
        <v>202203</v>
      </c>
      <c r="I16" s="8">
        <v>48043000</v>
      </c>
      <c r="J16" s="7">
        <v>1034755</v>
      </c>
      <c r="K16" s="9">
        <f t="shared" ref="K16:K30" si="0">J16/I16</f>
        <v>2.1538101284266177E-2</v>
      </c>
      <c r="L16" s="10"/>
    </row>
    <row r="17" spans="1:12" ht="14.25" customHeight="1" x14ac:dyDescent="0.25">
      <c r="A17" s="47" t="s">
        <v>161</v>
      </c>
      <c r="B17" s="96" t="s">
        <v>162</v>
      </c>
      <c r="C17" s="36">
        <v>31.5</v>
      </c>
      <c r="D17" s="42">
        <v>135429</v>
      </c>
      <c r="E17" s="36">
        <v>19.25</v>
      </c>
      <c r="F17" s="42">
        <v>90829</v>
      </c>
      <c r="G17" s="36">
        <v>16</v>
      </c>
      <c r="H17" s="42">
        <v>72459</v>
      </c>
      <c r="I17" s="8">
        <v>11358000</v>
      </c>
      <c r="J17" s="7">
        <v>305560</v>
      </c>
      <c r="K17" s="9">
        <f t="shared" ref="K17" si="1">J17/I17</f>
        <v>2.6902623701355873E-2</v>
      </c>
      <c r="L17" s="59"/>
    </row>
    <row r="18" spans="1:12" ht="14.25" customHeight="1" x14ac:dyDescent="0.25">
      <c r="A18" s="47" t="s">
        <v>171</v>
      </c>
      <c r="B18" s="96" t="s">
        <v>172</v>
      </c>
      <c r="C18" s="36">
        <v>219.25</v>
      </c>
      <c r="D18" s="42">
        <v>170059</v>
      </c>
      <c r="E18" s="36">
        <v>63.67</v>
      </c>
      <c r="F18" s="42">
        <v>124771</v>
      </c>
      <c r="G18" s="36">
        <v>121</v>
      </c>
      <c r="H18" s="42">
        <v>104523</v>
      </c>
      <c r="I18" s="8">
        <v>78065000</v>
      </c>
      <c r="J18" s="7">
        <v>307498</v>
      </c>
      <c r="K18" s="9">
        <f t="shared" si="0"/>
        <v>3.938999551655672E-3</v>
      </c>
      <c r="L18" s="59"/>
    </row>
    <row r="19" spans="1:12" ht="14.25" customHeight="1" x14ac:dyDescent="0.2">
      <c r="A19" s="47" t="s">
        <v>193</v>
      </c>
      <c r="B19" s="96" t="s">
        <v>194</v>
      </c>
      <c r="C19" s="36">
        <v>69.86</v>
      </c>
      <c r="D19" s="42">
        <v>108108</v>
      </c>
      <c r="E19" s="36">
        <v>66.25</v>
      </c>
      <c r="F19" s="42">
        <v>84818</v>
      </c>
      <c r="G19" s="36">
        <v>32.75</v>
      </c>
      <c r="H19" s="42">
        <v>68831</v>
      </c>
      <c r="I19" s="8">
        <v>25867000</v>
      </c>
      <c r="J19" s="7">
        <v>1657888</v>
      </c>
      <c r="K19" s="9">
        <f t="shared" si="0"/>
        <v>6.4092782309506324E-2</v>
      </c>
      <c r="L19" s="10"/>
    </row>
    <row r="20" spans="1:12" ht="14.25" customHeight="1" x14ac:dyDescent="0.2">
      <c r="A20" s="47" t="s">
        <v>209</v>
      </c>
      <c r="B20" s="96" t="s">
        <v>210</v>
      </c>
      <c r="C20" s="36">
        <v>13.02</v>
      </c>
      <c r="D20" s="42">
        <v>137590</v>
      </c>
      <c r="E20" s="36">
        <v>13.33</v>
      </c>
      <c r="F20" s="42">
        <v>94389</v>
      </c>
      <c r="G20" s="36">
        <v>10</v>
      </c>
      <c r="H20" s="42">
        <v>78257</v>
      </c>
      <c r="I20" s="8">
        <v>6437000</v>
      </c>
      <c r="J20" s="7">
        <v>40231</v>
      </c>
      <c r="K20" s="9">
        <f t="shared" si="0"/>
        <v>6.2499611620320025E-3</v>
      </c>
      <c r="L20" s="10"/>
    </row>
    <row r="21" spans="1:12" ht="14.25" customHeight="1" x14ac:dyDescent="0.2">
      <c r="A21" s="47" t="s">
        <v>217</v>
      </c>
      <c r="B21" s="96" t="s">
        <v>218</v>
      </c>
      <c r="C21" s="36">
        <v>28.51</v>
      </c>
      <c r="D21" s="42">
        <v>208352</v>
      </c>
      <c r="E21" s="36">
        <v>1</v>
      </c>
      <c r="F21" s="42">
        <v>148500</v>
      </c>
      <c r="G21" s="36">
        <v>1</v>
      </c>
      <c r="H21" s="42">
        <v>142000</v>
      </c>
      <c r="I21" s="8">
        <v>12811000</v>
      </c>
      <c r="J21" s="7">
        <v>472690</v>
      </c>
      <c r="K21" s="9">
        <f t="shared" si="0"/>
        <v>3.6897197720708763E-2</v>
      </c>
      <c r="L21" s="10"/>
    </row>
    <row r="22" spans="1:12" ht="14.25" customHeight="1" x14ac:dyDescent="0.2">
      <c r="A22" s="47" t="s">
        <v>221</v>
      </c>
      <c r="B22" s="96" t="s">
        <v>322</v>
      </c>
      <c r="C22" s="36">
        <v>301.23</v>
      </c>
      <c r="D22" s="42">
        <v>140062</v>
      </c>
      <c r="E22" s="36">
        <v>170.5</v>
      </c>
      <c r="F22" s="42">
        <v>97380</v>
      </c>
      <c r="G22" s="36">
        <v>145</v>
      </c>
      <c r="H22" s="42">
        <v>86753</v>
      </c>
      <c r="I22" s="8">
        <v>101662000</v>
      </c>
      <c r="J22" s="7">
        <v>5313073</v>
      </c>
      <c r="K22" s="9">
        <f t="shared" si="0"/>
        <v>5.2262133343825616E-2</v>
      </c>
      <c r="L22" s="10"/>
    </row>
    <row r="23" spans="1:12" ht="14.25" customHeight="1" x14ac:dyDescent="0.2">
      <c r="A23" s="47"/>
      <c r="B23" s="95" t="s">
        <v>323</v>
      </c>
      <c r="C23" s="36">
        <v>67.97</v>
      </c>
      <c r="D23" s="42">
        <v>128771</v>
      </c>
      <c r="E23" s="36">
        <v>87.5</v>
      </c>
      <c r="F23" s="42">
        <v>92083</v>
      </c>
      <c r="G23" s="36">
        <v>43.75</v>
      </c>
      <c r="H23" s="42">
        <v>72935</v>
      </c>
      <c r="I23" s="8">
        <v>22767000</v>
      </c>
      <c r="J23" s="7">
        <v>896046</v>
      </c>
      <c r="K23" s="9">
        <f t="shared" si="0"/>
        <v>3.9357227566214258E-2</v>
      </c>
      <c r="L23" s="10"/>
    </row>
    <row r="24" spans="1:12" ht="14.25" customHeight="1" x14ac:dyDescent="0.2">
      <c r="A24" s="47"/>
      <c r="B24" s="95" t="s">
        <v>324</v>
      </c>
      <c r="C24" s="36">
        <v>156.75</v>
      </c>
      <c r="D24" s="42">
        <v>142416</v>
      </c>
      <c r="E24" s="36">
        <v>46.5</v>
      </c>
      <c r="F24" s="42">
        <v>99497</v>
      </c>
      <c r="G24" s="36">
        <v>58</v>
      </c>
      <c r="H24" s="42">
        <v>88221</v>
      </c>
      <c r="I24" s="8">
        <v>37468000</v>
      </c>
      <c r="J24" s="7">
        <v>3044134</v>
      </c>
      <c r="K24" s="9">
        <f t="shared" si="0"/>
        <v>8.1246236788726375E-2</v>
      </c>
      <c r="L24" s="10"/>
    </row>
    <row r="25" spans="1:12" ht="14.25" customHeight="1" x14ac:dyDescent="0.2">
      <c r="A25" s="47"/>
      <c r="B25" s="95" t="s">
        <v>325</v>
      </c>
      <c r="C25" s="36">
        <v>76.510000000000005</v>
      </c>
      <c r="D25" s="42">
        <v>145271</v>
      </c>
      <c r="E25" s="36">
        <v>36.5</v>
      </c>
      <c r="F25" s="42">
        <v>107382</v>
      </c>
      <c r="G25" s="36">
        <v>43.25</v>
      </c>
      <c r="H25" s="42">
        <v>98764</v>
      </c>
      <c r="I25" s="8">
        <v>22628000</v>
      </c>
      <c r="J25" s="7">
        <v>1372893</v>
      </c>
      <c r="K25" s="9">
        <f t="shared" si="0"/>
        <v>6.067230864415768E-2</v>
      </c>
      <c r="L25" s="10"/>
    </row>
    <row r="26" spans="1:12" ht="14.25" customHeight="1" x14ac:dyDescent="0.2">
      <c r="A26" s="47" t="s">
        <v>299</v>
      </c>
      <c r="B26" s="96" t="s">
        <v>300</v>
      </c>
      <c r="C26" s="36">
        <v>15.5</v>
      </c>
      <c r="D26" s="42">
        <v>144610</v>
      </c>
      <c r="E26" s="36">
        <v>17</v>
      </c>
      <c r="F26" s="42">
        <v>90821</v>
      </c>
      <c r="G26" s="36">
        <v>30</v>
      </c>
      <c r="H26" s="42">
        <v>77175</v>
      </c>
      <c r="I26" s="8">
        <v>14374000</v>
      </c>
      <c r="J26" s="7">
        <v>376415</v>
      </c>
      <c r="K26" s="9">
        <f t="shared" si="0"/>
        <v>2.6187213023514681E-2</v>
      </c>
      <c r="L26" s="10"/>
    </row>
    <row r="27" spans="1:12" ht="14.25" customHeight="1" x14ac:dyDescent="0.2">
      <c r="A27" s="47" t="s">
        <v>307</v>
      </c>
      <c r="B27" s="96" t="s">
        <v>308</v>
      </c>
      <c r="C27" s="36">
        <v>15.92</v>
      </c>
      <c r="D27" s="42">
        <v>142301</v>
      </c>
      <c r="E27" s="36">
        <v>7.7</v>
      </c>
      <c r="F27" s="42">
        <v>119953</v>
      </c>
      <c r="G27" s="36">
        <v>20.82</v>
      </c>
      <c r="H27" s="42">
        <v>94706</v>
      </c>
      <c r="I27" s="8">
        <v>18536000</v>
      </c>
      <c r="J27" s="7">
        <v>142270</v>
      </c>
      <c r="K27" s="9">
        <f t="shared" si="0"/>
        <v>7.6753344842468707E-3</v>
      </c>
      <c r="L27" s="10"/>
    </row>
    <row r="28" spans="1:12" ht="14.25" customHeight="1" x14ac:dyDescent="0.2">
      <c r="A28" s="47" t="s">
        <v>310</v>
      </c>
      <c r="B28" s="96" t="s">
        <v>311</v>
      </c>
      <c r="C28" s="36">
        <v>4.49</v>
      </c>
      <c r="D28" s="42">
        <v>184288</v>
      </c>
      <c r="E28" s="36">
        <v>5</v>
      </c>
      <c r="F28" s="42">
        <v>124477</v>
      </c>
      <c r="G28" s="36">
        <v>8.25</v>
      </c>
      <c r="H28" s="42">
        <v>134069</v>
      </c>
      <c r="I28" s="8">
        <v>3751000</v>
      </c>
      <c r="J28" s="7">
        <v>939391</v>
      </c>
      <c r="K28" s="9">
        <f t="shared" si="0"/>
        <v>0.2504374833377766</v>
      </c>
      <c r="L28" s="10"/>
    </row>
    <row r="29" spans="1:12" ht="14.25" customHeight="1" x14ac:dyDescent="0.2">
      <c r="A29" s="47" t="s">
        <v>313</v>
      </c>
      <c r="B29" s="96" t="s">
        <v>314</v>
      </c>
      <c r="C29" s="36">
        <v>3</v>
      </c>
      <c r="D29" s="42">
        <v>116078</v>
      </c>
      <c r="E29" s="36">
        <v>10</v>
      </c>
      <c r="F29" s="42">
        <v>96087</v>
      </c>
      <c r="G29" s="36">
        <v>10</v>
      </c>
      <c r="H29" s="42">
        <v>81407</v>
      </c>
      <c r="I29" s="8">
        <v>4497000</v>
      </c>
      <c r="J29" s="7">
        <v>63151</v>
      </c>
      <c r="K29" s="9">
        <f t="shared" si="0"/>
        <v>1.4042917500555927E-2</v>
      </c>
      <c r="L29" s="10"/>
    </row>
    <row r="30" spans="1:12" ht="14.25" customHeight="1" x14ac:dyDescent="0.2">
      <c r="A30" s="47" t="s">
        <v>316</v>
      </c>
      <c r="B30" s="96" t="s">
        <v>317</v>
      </c>
      <c r="C30" s="36">
        <v>4.5</v>
      </c>
      <c r="D30" s="42">
        <v>148588</v>
      </c>
      <c r="E30" s="36">
        <v>16</v>
      </c>
      <c r="F30" s="42">
        <v>95474</v>
      </c>
      <c r="G30" s="36">
        <v>6.75</v>
      </c>
      <c r="H30" s="42">
        <v>81497</v>
      </c>
      <c r="I30" s="8">
        <v>7666000</v>
      </c>
      <c r="J30" s="7">
        <v>615520</v>
      </c>
      <c r="K30" s="9">
        <f t="shared" si="0"/>
        <v>8.0292199321680149E-2</v>
      </c>
      <c r="L30" s="10"/>
    </row>
    <row r="31" spans="1:12" ht="14.25" customHeight="1" x14ac:dyDescent="0.2">
      <c r="A31" s="45"/>
      <c r="B31" s="26"/>
      <c r="C31" s="37"/>
      <c r="D31" s="43"/>
      <c r="E31" s="37"/>
      <c r="F31" s="43"/>
      <c r="G31" s="37"/>
      <c r="H31" s="43"/>
      <c r="I31" s="27"/>
      <c r="J31" s="28"/>
      <c r="K31" s="29"/>
      <c r="L31" s="10"/>
    </row>
    <row r="32" spans="1:12" x14ac:dyDescent="0.2">
      <c r="B32" s="12"/>
      <c r="J32" s="10"/>
      <c r="L32" s="10"/>
    </row>
    <row r="33" spans="2:13" x14ac:dyDescent="0.2">
      <c r="B33" s="10"/>
      <c r="M33" s="14"/>
    </row>
    <row r="34" spans="2:13" x14ac:dyDescent="0.2">
      <c r="B34" s="10"/>
      <c r="M34" s="14"/>
    </row>
    <row r="35" spans="2:13" x14ac:dyDescent="0.2">
      <c r="B35" s="10"/>
      <c r="M35" s="14"/>
    </row>
    <row r="36" spans="2:13" x14ac:dyDescent="0.2">
      <c r="B36" s="10"/>
      <c r="M36" s="14"/>
    </row>
    <row r="37" spans="2:13" x14ac:dyDescent="0.2">
      <c r="B37" s="10"/>
      <c r="M37" s="14"/>
    </row>
    <row r="38" spans="2:13" x14ac:dyDescent="0.2">
      <c r="B38" s="10"/>
      <c r="M38" s="14"/>
    </row>
    <row r="39" spans="2:13" x14ac:dyDescent="0.2">
      <c r="B39" s="10"/>
      <c r="M39" s="14"/>
    </row>
    <row r="40" spans="2:13" x14ac:dyDescent="0.2">
      <c r="B40" s="10"/>
      <c r="M40" s="14"/>
    </row>
    <row r="41" spans="2:13" x14ac:dyDescent="0.2">
      <c r="B41" s="10"/>
      <c r="M41" s="14"/>
    </row>
    <row r="42" spans="2:13" x14ac:dyDescent="0.2">
      <c r="B42" s="10"/>
      <c r="M42" s="14"/>
    </row>
    <row r="43" spans="2:13" x14ac:dyDescent="0.2">
      <c r="B43" s="10"/>
      <c r="M43" s="14"/>
    </row>
    <row r="44" spans="2:13" x14ac:dyDescent="0.2">
      <c r="B44" s="10"/>
      <c r="M44" s="14"/>
    </row>
    <row r="45" spans="2:13" x14ac:dyDescent="0.2">
      <c r="B45" s="10"/>
      <c r="M45" s="14"/>
    </row>
    <row r="46" spans="2:13" x14ac:dyDescent="0.2">
      <c r="B46" s="10"/>
      <c r="M46" s="14"/>
    </row>
    <row r="47" spans="2:13" x14ac:dyDescent="0.2">
      <c r="B47" s="10"/>
      <c r="M47" s="14"/>
    </row>
    <row r="48" spans="2:13" x14ac:dyDescent="0.2">
      <c r="B48" s="10"/>
      <c r="M48" s="14"/>
    </row>
    <row r="49" spans="2:13" x14ac:dyDescent="0.2">
      <c r="B49" s="10"/>
      <c r="M49" s="14"/>
    </row>
    <row r="50" spans="2:13" x14ac:dyDescent="0.2">
      <c r="B50" s="10"/>
      <c r="M50" s="14"/>
    </row>
    <row r="51" spans="2:13" x14ac:dyDescent="0.2">
      <c r="B51" s="10"/>
      <c r="M51" s="14"/>
    </row>
    <row r="52" spans="2:13" x14ac:dyDescent="0.2">
      <c r="B52" s="10"/>
      <c r="M52" s="14"/>
    </row>
    <row r="53" spans="2:13" x14ac:dyDescent="0.2">
      <c r="B53" s="10"/>
      <c r="M53" s="14"/>
    </row>
    <row r="54" spans="2:13" x14ac:dyDescent="0.2">
      <c r="B54" s="10"/>
      <c r="M54" s="14"/>
    </row>
    <row r="55" spans="2:13" x14ac:dyDescent="0.2">
      <c r="B55" s="10"/>
      <c r="M55" s="14"/>
    </row>
    <row r="56" spans="2:13" x14ac:dyDescent="0.2">
      <c r="B56" s="10"/>
      <c r="M56" s="14"/>
    </row>
    <row r="57" spans="2:13" x14ac:dyDescent="0.2">
      <c r="M57" s="14"/>
    </row>
    <row r="58" spans="2:13" x14ac:dyDescent="0.2">
      <c r="M58" s="14"/>
    </row>
    <row r="59" spans="2:13" x14ac:dyDescent="0.2">
      <c r="M59" s="14"/>
    </row>
    <row r="60" spans="2:13" x14ac:dyDescent="0.2">
      <c r="M60" s="14"/>
    </row>
    <row r="61" spans="2:13" x14ac:dyDescent="0.2">
      <c r="M61" s="14"/>
    </row>
    <row r="62" spans="2:13" x14ac:dyDescent="0.2">
      <c r="M62" s="14"/>
    </row>
    <row r="63" spans="2:13" x14ac:dyDescent="0.2">
      <c r="M63" s="14"/>
    </row>
    <row r="64" spans="2:13" x14ac:dyDescent="0.2">
      <c r="M64" s="14"/>
    </row>
    <row r="65" spans="13:13" x14ac:dyDescent="0.2">
      <c r="M65" s="14"/>
    </row>
    <row r="66" spans="13:13" x14ac:dyDescent="0.2">
      <c r="M66" s="14"/>
    </row>
    <row r="67" spans="13:13" x14ac:dyDescent="0.2">
      <c r="M67" s="14"/>
    </row>
    <row r="68" spans="13:13" x14ac:dyDescent="0.2">
      <c r="M68" s="14"/>
    </row>
    <row r="69" spans="13:13" x14ac:dyDescent="0.2">
      <c r="M69" s="14"/>
    </row>
    <row r="70" spans="13:13" x14ac:dyDescent="0.2">
      <c r="M70" s="14"/>
    </row>
    <row r="71" spans="13:13" x14ac:dyDescent="0.2">
      <c r="M71" s="14"/>
    </row>
    <row r="72" spans="13:13" x14ac:dyDescent="0.2">
      <c r="M72" s="14"/>
    </row>
    <row r="73" spans="13:13" x14ac:dyDescent="0.2">
      <c r="M73" s="14"/>
    </row>
    <row r="74" spans="13:13" x14ac:dyDescent="0.2">
      <c r="M74" s="14"/>
    </row>
    <row r="75" spans="13:13" x14ac:dyDescent="0.2">
      <c r="M75" s="14"/>
    </row>
    <row r="76" spans="13:13" x14ac:dyDescent="0.2">
      <c r="M76" s="14"/>
    </row>
    <row r="77" spans="13:13" x14ac:dyDescent="0.2">
      <c r="M77" s="14"/>
    </row>
    <row r="78" spans="13:13" x14ac:dyDescent="0.2">
      <c r="M78" s="14"/>
    </row>
    <row r="79" spans="13:13" x14ac:dyDescent="0.2">
      <c r="M79" s="14"/>
    </row>
    <row r="80" spans="13:13" x14ac:dyDescent="0.2">
      <c r="M80" s="14"/>
    </row>
    <row r="81" spans="13:13" x14ac:dyDescent="0.2">
      <c r="M81" s="14"/>
    </row>
    <row r="82" spans="13:13" x14ac:dyDescent="0.2">
      <c r="M82" s="14"/>
    </row>
    <row r="83" spans="13:13" x14ac:dyDescent="0.2">
      <c r="M83" s="14"/>
    </row>
    <row r="84" spans="13:13" x14ac:dyDescent="0.2">
      <c r="M84" s="14"/>
    </row>
    <row r="85" spans="13:13" x14ac:dyDescent="0.2">
      <c r="M85" s="14"/>
    </row>
    <row r="86" spans="13:13" x14ac:dyDescent="0.2">
      <c r="M86" s="14"/>
    </row>
    <row r="87" spans="13:13" x14ac:dyDescent="0.2">
      <c r="M87" s="14"/>
    </row>
    <row r="88" spans="13:13" x14ac:dyDescent="0.2">
      <c r="M88" s="14"/>
    </row>
    <row r="89" spans="13:13" x14ac:dyDescent="0.2">
      <c r="M89" s="14"/>
    </row>
    <row r="90" spans="13:13" x14ac:dyDescent="0.2">
      <c r="M90" s="14"/>
    </row>
    <row r="91" spans="13:13" x14ac:dyDescent="0.2">
      <c r="M91" s="14"/>
    </row>
    <row r="92" spans="13:13" x14ac:dyDescent="0.2">
      <c r="M92" s="14"/>
    </row>
    <row r="93" spans="13:13" x14ac:dyDescent="0.2">
      <c r="M93" s="14"/>
    </row>
    <row r="94" spans="13:13" x14ac:dyDescent="0.2">
      <c r="M94" s="14"/>
    </row>
    <row r="95" spans="13:13" x14ac:dyDescent="0.2">
      <c r="M95" s="14"/>
    </row>
    <row r="96" spans="13:13" x14ac:dyDescent="0.2">
      <c r="M96" s="14"/>
    </row>
    <row r="97" spans="2:13" x14ac:dyDescent="0.2">
      <c r="M97" s="14"/>
    </row>
    <row r="98" spans="2:13" x14ac:dyDescent="0.2">
      <c r="M98" s="14"/>
    </row>
    <row r="99" spans="2:13" x14ac:dyDescent="0.2">
      <c r="M99" s="14"/>
    </row>
    <row r="100" spans="2:13" x14ac:dyDescent="0.2">
      <c r="M100" s="14"/>
    </row>
    <row r="101" spans="2:13" x14ac:dyDescent="0.2">
      <c r="M101" s="14"/>
    </row>
    <row r="102" spans="2:13" x14ac:dyDescent="0.2">
      <c r="M102" s="14"/>
    </row>
    <row r="103" spans="2:13" x14ac:dyDescent="0.2">
      <c r="M103" s="14"/>
    </row>
    <row r="104" spans="2:13" x14ac:dyDescent="0.2">
      <c r="M104" s="14"/>
    </row>
    <row r="105" spans="2:13" x14ac:dyDescent="0.2">
      <c r="M105" s="14"/>
    </row>
    <row r="106" spans="2:13" x14ac:dyDescent="0.2">
      <c r="M106" s="14"/>
    </row>
    <row r="107" spans="2:13" x14ac:dyDescent="0.2">
      <c r="M107" s="14"/>
    </row>
    <row r="108" spans="2:13" x14ac:dyDescent="0.2">
      <c r="B108" s="10"/>
      <c r="M108" s="14"/>
    </row>
    <row r="109" spans="2:13" x14ac:dyDescent="0.2">
      <c r="B109" s="10"/>
      <c r="M109" s="14"/>
    </row>
    <row r="110" spans="2:13" x14ac:dyDescent="0.2">
      <c r="B110" s="10"/>
      <c r="M110" s="14"/>
    </row>
    <row r="111" spans="2:13" x14ac:dyDescent="0.2">
      <c r="B111" s="10"/>
      <c r="M111" s="14"/>
    </row>
    <row r="112" spans="2:13" x14ac:dyDescent="0.2">
      <c r="B112" s="10"/>
      <c r="M112" s="14"/>
    </row>
    <row r="113" spans="2:13" x14ac:dyDescent="0.2">
      <c r="B113" s="10"/>
      <c r="M113" s="14"/>
    </row>
    <row r="114" spans="2:13" x14ac:dyDescent="0.2">
      <c r="B114" s="10"/>
      <c r="M114" s="14"/>
    </row>
    <row r="115" spans="2:13" x14ac:dyDescent="0.2">
      <c r="B115" s="10"/>
      <c r="M115" s="14"/>
    </row>
    <row r="116" spans="2:13" x14ac:dyDescent="0.2">
      <c r="B116" s="10"/>
      <c r="M116" s="14"/>
    </row>
    <row r="117" spans="2:13" x14ac:dyDescent="0.2">
      <c r="B117" s="10"/>
      <c r="M117" s="14"/>
    </row>
    <row r="118" spans="2:13" x14ac:dyDescent="0.2">
      <c r="B118" s="10"/>
      <c r="M118" s="14"/>
    </row>
    <row r="119" spans="2:13" x14ac:dyDescent="0.2">
      <c r="B119" s="10"/>
      <c r="M119" s="14"/>
    </row>
    <row r="120" spans="2:13" x14ac:dyDescent="0.2">
      <c r="B120" s="10"/>
      <c r="M120" s="14"/>
    </row>
    <row r="121" spans="2:13" x14ac:dyDescent="0.2">
      <c r="B121" s="10"/>
      <c r="M121" s="14"/>
    </row>
    <row r="122" spans="2:13" x14ac:dyDescent="0.2">
      <c r="B122" s="10"/>
      <c r="M122" s="14"/>
    </row>
    <row r="123" spans="2:13" x14ac:dyDescent="0.2">
      <c r="B123" s="10"/>
      <c r="M123" s="14"/>
    </row>
    <row r="124" spans="2:13" x14ac:dyDescent="0.2">
      <c r="B124" s="10"/>
      <c r="M124" s="14"/>
    </row>
    <row r="125" spans="2:13" x14ac:dyDescent="0.2">
      <c r="B125" s="10"/>
      <c r="M125" s="14"/>
    </row>
    <row r="126" spans="2:13" x14ac:dyDescent="0.2">
      <c r="B126" s="10"/>
      <c r="M126" s="14"/>
    </row>
    <row r="127" spans="2:13" x14ac:dyDescent="0.2">
      <c r="B127" s="10"/>
      <c r="M127" s="14"/>
    </row>
    <row r="128" spans="2:13" x14ac:dyDescent="0.2">
      <c r="B128" s="10"/>
      <c r="M128" s="14"/>
    </row>
    <row r="129" spans="2:13" x14ac:dyDescent="0.2">
      <c r="B129" s="10"/>
      <c r="M129" s="14"/>
    </row>
    <row r="130" spans="2:13" x14ac:dyDescent="0.2">
      <c r="B130" s="10"/>
      <c r="M130" s="14"/>
    </row>
    <row r="131" spans="2:13" x14ac:dyDescent="0.2">
      <c r="B131" s="10"/>
      <c r="M131" s="14"/>
    </row>
    <row r="132" spans="2:13" x14ac:dyDescent="0.2">
      <c r="B132" s="10"/>
      <c r="M132" s="14"/>
    </row>
    <row r="133" spans="2:13" x14ac:dyDescent="0.2">
      <c r="B133" s="10"/>
      <c r="M133" s="14"/>
    </row>
    <row r="134" spans="2:13" x14ac:dyDescent="0.2">
      <c r="B134" s="10"/>
      <c r="M134" s="14"/>
    </row>
    <row r="135" spans="2:13" x14ac:dyDescent="0.2">
      <c r="B135" s="10"/>
      <c r="M135" s="14"/>
    </row>
    <row r="136" spans="2:13" x14ac:dyDescent="0.2">
      <c r="B136" s="10"/>
      <c r="M136" s="14"/>
    </row>
    <row r="137" spans="2:13" x14ac:dyDescent="0.2">
      <c r="B137" s="10"/>
      <c r="M137" s="14"/>
    </row>
    <row r="138" spans="2:13" x14ac:dyDescent="0.2">
      <c r="B138" s="10"/>
      <c r="M138" s="14"/>
    </row>
    <row r="139" spans="2:13" x14ac:dyDescent="0.2">
      <c r="B139" s="10"/>
      <c r="M139" s="14"/>
    </row>
    <row r="140" spans="2:13" x14ac:dyDescent="0.2">
      <c r="B140" s="10"/>
      <c r="M140" s="14"/>
    </row>
    <row r="141" spans="2:13" x14ac:dyDescent="0.2">
      <c r="B141" s="10"/>
      <c r="M141" s="14"/>
    </row>
    <row r="142" spans="2:13" x14ac:dyDescent="0.2">
      <c r="B142" s="10"/>
      <c r="M142" s="14"/>
    </row>
    <row r="143" spans="2:13" x14ac:dyDescent="0.2">
      <c r="B143" s="10"/>
      <c r="M143" s="14"/>
    </row>
    <row r="144" spans="2:13" x14ac:dyDescent="0.2">
      <c r="B144" s="10"/>
      <c r="M144" s="14"/>
    </row>
    <row r="145" spans="2:13" x14ac:dyDescent="0.2">
      <c r="B145" s="10"/>
      <c r="M145" s="14"/>
    </row>
    <row r="146" spans="2:13" x14ac:dyDescent="0.2">
      <c r="B146" s="10"/>
      <c r="M146" s="14"/>
    </row>
    <row r="147" spans="2:13" x14ac:dyDescent="0.2">
      <c r="B147" s="10"/>
      <c r="M147" s="14"/>
    </row>
    <row r="148" spans="2:13" x14ac:dyDescent="0.2">
      <c r="B148" s="10"/>
      <c r="M148" s="14"/>
    </row>
    <row r="149" spans="2:13" x14ac:dyDescent="0.2">
      <c r="B149" s="10"/>
      <c r="M149" s="14"/>
    </row>
    <row r="150" spans="2:13" x14ac:dyDescent="0.2">
      <c r="B150" s="10"/>
      <c r="M150" s="14"/>
    </row>
    <row r="151" spans="2:13" x14ac:dyDescent="0.2">
      <c r="B151" s="10"/>
      <c r="M151" s="14"/>
    </row>
    <row r="152" spans="2:13" x14ac:dyDescent="0.2">
      <c r="B152" s="10"/>
      <c r="M152" s="14"/>
    </row>
    <row r="153" spans="2:13" x14ac:dyDescent="0.2">
      <c r="B153" s="10"/>
      <c r="M153" s="14"/>
    </row>
    <row r="154" spans="2:13" x14ac:dyDescent="0.2">
      <c r="B154" s="10"/>
      <c r="M154" s="14"/>
    </row>
    <row r="155" spans="2:13" x14ac:dyDescent="0.2">
      <c r="B155" s="10"/>
      <c r="M155" s="14"/>
    </row>
    <row r="156" spans="2:13" x14ac:dyDescent="0.2">
      <c r="B156" s="10"/>
      <c r="M156" s="14"/>
    </row>
    <row r="157" spans="2:13" x14ac:dyDescent="0.2">
      <c r="B157" s="10"/>
      <c r="M157" s="14"/>
    </row>
    <row r="158" spans="2:13" x14ac:dyDescent="0.2">
      <c r="B158" s="10"/>
      <c r="M158" s="14"/>
    </row>
    <row r="159" spans="2:13" x14ac:dyDescent="0.2">
      <c r="B159" s="10"/>
      <c r="M159" s="14"/>
    </row>
    <row r="160" spans="2:13" x14ac:dyDescent="0.2">
      <c r="B160" s="10"/>
      <c r="M160" s="14"/>
    </row>
    <row r="161" spans="2:13" x14ac:dyDescent="0.2">
      <c r="B161" s="10"/>
      <c r="M161" s="14"/>
    </row>
    <row r="162" spans="2:13" x14ac:dyDescent="0.2">
      <c r="B162" s="10"/>
      <c r="M162" s="14"/>
    </row>
    <row r="163" spans="2:13" x14ac:dyDescent="0.2">
      <c r="B163" s="10"/>
      <c r="M163" s="14"/>
    </row>
    <row r="164" spans="2:13" x14ac:dyDescent="0.2">
      <c r="B164" s="10"/>
      <c r="M164" s="14"/>
    </row>
    <row r="165" spans="2:13" x14ac:dyDescent="0.2">
      <c r="B165" s="10"/>
      <c r="M165" s="14"/>
    </row>
    <row r="166" spans="2:13" x14ac:dyDescent="0.2">
      <c r="B166" s="10"/>
      <c r="M166" s="14"/>
    </row>
    <row r="167" spans="2:13" x14ac:dyDescent="0.2">
      <c r="B167" s="10"/>
      <c r="M167" s="14"/>
    </row>
    <row r="168" spans="2:13" x14ac:dyDescent="0.2">
      <c r="B168" s="10"/>
      <c r="M168" s="14"/>
    </row>
    <row r="169" spans="2:13" x14ac:dyDescent="0.2">
      <c r="B169" s="10"/>
      <c r="M169" s="14"/>
    </row>
    <row r="170" spans="2:13" x14ac:dyDescent="0.2">
      <c r="B170" s="10"/>
      <c r="M170" s="14"/>
    </row>
    <row r="171" spans="2:13" x14ac:dyDescent="0.2">
      <c r="B171" s="10"/>
      <c r="M171" s="14"/>
    </row>
    <row r="172" spans="2:13" x14ac:dyDescent="0.2">
      <c r="B172" s="10"/>
      <c r="M172" s="14"/>
    </row>
    <row r="173" spans="2:13" x14ac:dyDescent="0.2">
      <c r="B173" s="10"/>
    </row>
    <row r="174" spans="2:13" x14ac:dyDescent="0.2">
      <c r="B174" s="10"/>
    </row>
    <row r="175" spans="2:13" x14ac:dyDescent="0.2">
      <c r="B175" s="10"/>
    </row>
    <row r="176" spans="2:13" x14ac:dyDescent="0.2">
      <c r="B176" s="10"/>
    </row>
    <row r="177" spans="2:2" x14ac:dyDescent="0.2">
      <c r="B177" s="10"/>
    </row>
    <row r="178" spans="2:2" x14ac:dyDescent="0.2">
      <c r="B178" s="10"/>
    </row>
    <row r="179" spans="2:2" x14ac:dyDescent="0.2">
      <c r="B179" s="10"/>
    </row>
    <row r="180" spans="2:2" x14ac:dyDescent="0.2">
      <c r="B180" s="10"/>
    </row>
    <row r="181" spans="2:2" x14ac:dyDescent="0.2">
      <c r="B181" s="10"/>
    </row>
    <row r="182" spans="2:2" x14ac:dyDescent="0.2">
      <c r="B182" s="10"/>
    </row>
    <row r="183" spans="2:2" x14ac:dyDescent="0.2">
      <c r="B183" s="10"/>
    </row>
    <row r="184" spans="2:2" x14ac:dyDescent="0.2">
      <c r="B184" s="10"/>
    </row>
    <row r="185" spans="2:2" x14ac:dyDescent="0.2">
      <c r="B185" s="10"/>
    </row>
    <row r="186" spans="2:2" x14ac:dyDescent="0.2">
      <c r="B186" s="10"/>
    </row>
    <row r="187" spans="2:2" x14ac:dyDescent="0.2">
      <c r="B187" s="10"/>
    </row>
    <row r="188" spans="2:2" x14ac:dyDescent="0.2">
      <c r="B188" s="10"/>
    </row>
    <row r="189" spans="2:2" x14ac:dyDescent="0.2">
      <c r="B189" s="10"/>
    </row>
    <row r="190" spans="2:2" x14ac:dyDescent="0.2">
      <c r="B190" s="10"/>
    </row>
    <row r="191" spans="2:2" x14ac:dyDescent="0.2">
      <c r="B191" s="10"/>
    </row>
    <row r="192" spans="2:2" x14ac:dyDescent="0.2">
      <c r="B192" s="10"/>
    </row>
    <row r="193" spans="2:2" x14ac:dyDescent="0.2">
      <c r="B193" s="10"/>
    </row>
    <row r="194" spans="2:2" x14ac:dyDescent="0.2">
      <c r="B194" s="10"/>
    </row>
    <row r="195" spans="2:2" x14ac:dyDescent="0.2">
      <c r="B195" s="10"/>
    </row>
    <row r="196" spans="2:2" x14ac:dyDescent="0.2">
      <c r="B196" s="10"/>
    </row>
    <row r="197" spans="2:2" x14ac:dyDescent="0.2">
      <c r="B197" s="10"/>
    </row>
    <row r="198" spans="2:2" x14ac:dyDescent="0.2">
      <c r="B198" s="10"/>
    </row>
    <row r="199" spans="2:2" x14ac:dyDescent="0.2">
      <c r="B199" s="10"/>
    </row>
    <row r="200" spans="2:2" x14ac:dyDescent="0.2">
      <c r="B200" s="10"/>
    </row>
    <row r="201" spans="2:2" x14ac:dyDescent="0.2">
      <c r="B201" s="10"/>
    </row>
    <row r="202" spans="2:2" x14ac:dyDescent="0.2">
      <c r="B202" s="10"/>
    </row>
    <row r="203" spans="2:2" x14ac:dyDescent="0.2">
      <c r="B203" s="10"/>
    </row>
    <row r="204" spans="2:2" x14ac:dyDescent="0.2">
      <c r="B204" s="10"/>
    </row>
    <row r="205" spans="2:2" x14ac:dyDescent="0.2">
      <c r="B205" s="10"/>
    </row>
    <row r="206" spans="2:2" x14ac:dyDescent="0.2">
      <c r="B206" s="10"/>
    </row>
    <row r="207" spans="2:2" x14ac:dyDescent="0.2">
      <c r="B207" s="10"/>
    </row>
    <row r="208" spans="2:2" x14ac:dyDescent="0.2">
      <c r="B208" s="10"/>
    </row>
    <row r="209" spans="2:2" x14ac:dyDescent="0.2">
      <c r="B209" s="10"/>
    </row>
    <row r="210" spans="2:2" x14ac:dyDescent="0.2">
      <c r="B210" s="10"/>
    </row>
    <row r="211" spans="2:2" x14ac:dyDescent="0.2">
      <c r="B211" s="10"/>
    </row>
    <row r="212" spans="2:2" x14ac:dyDescent="0.2">
      <c r="B212" s="10"/>
    </row>
    <row r="213" spans="2:2" x14ac:dyDescent="0.2">
      <c r="B213" s="10"/>
    </row>
    <row r="214" spans="2:2" x14ac:dyDescent="0.2">
      <c r="B214" s="10"/>
    </row>
    <row r="215" spans="2:2" x14ac:dyDescent="0.2">
      <c r="B215" s="10"/>
    </row>
    <row r="216" spans="2:2" x14ac:dyDescent="0.2">
      <c r="B216" s="10"/>
    </row>
    <row r="217" spans="2:2" x14ac:dyDescent="0.2">
      <c r="B217" s="10"/>
    </row>
    <row r="218" spans="2:2" x14ac:dyDescent="0.2">
      <c r="B218" s="10"/>
    </row>
    <row r="219" spans="2:2" x14ac:dyDescent="0.2">
      <c r="B219" s="10"/>
    </row>
    <row r="220" spans="2:2" x14ac:dyDescent="0.2">
      <c r="B220" s="10"/>
    </row>
    <row r="221" spans="2:2" x14ac:dyDescent="0.2">
      <c r="B221" s="10"/>
    </row>
    <row r="222" spans="2:2" x14ac:dyDescent="0.2">
      <c r="B222" s="10"/>
    </row>
    <row r="223" spans="2:2" x14ac:dyDescent="0.2">
      <c r="B223" s="10"/>
    </row>
    <row r="224" spans="2:2" x14ac:dyDescent="0.2">
      <c r="B224" s="10"/>
    </row>
    <row r="225" spans="2:2" x14ac:dyDescent="0.2">
      <c r="B225" s="10"/>
    </row>
    <row r="226" spans="2:2" x14ac:dyDescent="0.2">
      <c r="B226" s="10"/>
    </row>
    <row r="227" spans="2:2" x14ac:dyDescent="0.2">
      <c r="B227" s="10"/>
    </row>
    <row r="228" spans="2:2" x14ac:dyDescent="0.2">
      <c r="B228" s="10"/>
    </row>
    <row r="229" spans="2:2" x14ac:dyDescent="0.2">
      <c r="B229" s="10"/>
    </row>
    <row r="230" spans="2:2" x14ac:dyDescent="0.2">
      <c r="B230" s="10"/>
    </row>
    <row r="231" spans="2:2" x14ac:dyDescent="0.2">
      <c r="B231" s="10"/>
    </row>
    <row r="232" spans="2:2" x14ac:dyDescent="0.2">
      <c r="B232" s="10"/>
    </row>
    <row r="233" spans="2:2" x14ac:dyDescent="0.2">
      <c r="B233" s="10"/>
    </row>
    <row r="234" spans="2:2" x14ac:dyDescent="0.2">
      <c r="B234" s="10"/>
    </row>
    <row r="235" spans="2:2" x14ac:dyDescent="0.2">
      <c r="B235" s="10"/>
    </row>
    <row r="236" spans="2:2" x14ac:dyDescent="0.2">
      <c r="B236" s="10"/>
    </row>
    <row r="237" spans="2:2" x14ac:dyDescent="0.2">
      <c r="B237" s="10"/>
    </row>
    <row r="238" spans="2:2" x14ac:dyDescent="0.2">
      <c r="B238" s="10"/>
    </row>
    <row r="239" spans="2:2" x14ac:dyDescent="0.2">
      <c r="B239" s="10"/>
    </row>
    <row r="240" spans="2:2" x14ac:dyDescent="0.2">
      <c r="B240" s="10"/>
    </row>
    <row r="241" spans="2:2" x14ac:dyDescent="0.2">
      <c r="B241" s="10"/>
    </row>
    <row r="242" spans="2:2" x14ac:dyDescent="0.2">
      <c r="B242" s="10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  <row r="247" spans="2:2" x14ac:dyDescent="0.2">
      <c r="B247" s="10"/>
    </row>
    <row r="248" spans="2:2" x14ac:dyDescent="0.2">
      <c r="B248" s="10"/>
    </row>
    <row r="249" spans="2:2" x14ac:dyDescent="0.2">
      <c r="B249" s="10"/>
    </row>
    <row r="250" spans="2:2" x14ac:dyDescent="0.2">
      <c r="B250" s="10"/>
    </row>
    <row r="251" spans="2:2" x14ac:dyDescent="0.2">
      <c r="B251" s="10"/>
    </row>
    <row r="252" spans="2:2" x14ac:dyDescent="0.2">
      <c r="B252" s="10"/>
    </row>
    <row r="253" spans="2:2" x14ac:dyDescent="0.2">
      <c r="B253" s="10"/>
    </row>
    <row r="254" spans="2:2" x14ac:dyDescent="0.2">
      <c r="B254" s="10"/>
    </row>
    <row r="255" spans="2:2" x14ac:dyDescent="0.2">
      <c r="B255" s="10"/>
    </row>
    <row r="256" spans="2:2" x14ac:dyDescent="0.2">
      <c r="B256" s="10"/>
    </row>
    <row r="257" spans="2:2" x14ac:dyDescent="0.2">
      <c r="B257" s="10"/>
    </row>
    <row r="258" spans="2:2" x14ac:dyDescent="0.2">
      <c r="B258" s="10"/>
    </row>
    <row r="259" spans="2:2" x14ac:dyDescent="0.2">
      <c r="B259" s="10"/>
    </row>
    <row r="260" spans="2:2" x14ac:dyDescent="0.2">
      <c r="B260" s="10"/>
    </row>
    <row r="261" spans="2:2" x14ac:dyDescent="0.2">
      <c r="B261" s="10"/>
    </row>
    <row r="262" spans="2:2" x14ac:dyDescent="0.2">
      <c r="B262" s="10"/>
    </row>
    <row r="263" spans="2:2" x14ac:dyDescent="0.2">
      <c r="B263" s="10"/>
    </row>
    <row r="264" spans="2:2" x14ac:dyDescent="0.2">
      <c r="B264" s="10"/>
    </row>
    <row r="265" spans="2:2" x14ac:dyDescent="0.2">
      <c r="B265" s="10"/>
    </row>
    <row r="266" spans="2:2" x14ac:dyDescent="0.2">
      <c r="B266" s="10"/>
    </row>
    <row r="267" spans="2:2" x14ac:dyDescent="0.2">
      <c r="B267" s="10"/>
    </row>
    <row r="268" spans="2:2" x14ac:dyDescent="0.2">
      <c r="B268" s="10"/>
    </row>
    <row r="269" spans="2:2" x14ac:dyDescent="0.2">
      <c r="B269" s="10"/>
    </row>
    <row r="270" spans="2:2" x14ac:dyDescent="0.2">
      <c r="B270" s="10"/>
    </row>
    <row r="271" spans="2:2" x14ac:dyDescent="0.2">
      <c r="B271" s="10"/>
    </row>
    <row r="272" spans="2:2" x14ac:dyDescent="0.2">
      <c r="B272" s="10"/>
    </row>
    <row r="273" spans="2:2" x14ac:dyDescent="0.2">
      <c r="B273" s="10"/>
    </row>
    <row r="274" spans="2:2" x14ac:dyDescent="0.2">
      <c r="B274" s="10"/>
    </row>
    <row r="275" spans="2:2" x14ac:dyDescent="0.2">
      <c r="B275" s="10"/>
    </row>
    <row r="276" spans="2:2" x14ac:dyDescent="0.2">
      <c r="B276" s="10"/>
    </row>
    <row r="277" spans="2:2" x14ac:dyDescent="0.2">
      <c r="B277" s="10"/>
    </row>
    <row r="278" spans="2:2" x14ac:dyDescent="0.2">
      <c r="B278" s="10"/>
    </row>
    <row r="279" spans="2:2" x14ac:dyDescent="0.2">
      <c r="B279" s="10"/>
    </row>
    <row r="280" spans="2:2" x14ac:dyDescent="0.2">
      <c r="B280" s="10"/>
    </row>
    <row r="281" spans="2:2" x14ac:dyDescent="0.2">
      <c r="B281" s="10"/>
    </row>
    <row r="282" spans="2:2" x14ac:dyDescent="0.2">
      <c r="B282" s="10"/>
    </row>
    <row r="283" spans="2:2" x14ac:dyDescent="0.2">
      <c r="B283" s="10"/>
    </row>
    <row r="284" spans="2:2" x14ac:dyDescent="0.2">
      <c r="B284" s="10"/>
    </row>
    <row r="285" spans="2:2" x14ac:dyDescent="0.2">
      <c r="B285" s="10"/>
    </row>
    <row r="286" spans="2:2" x14ac:dyDescent="0.2">
      <c r="B286" s="10"/>
    </row>
    <row r="287" spans="2:2" x14ac:dyDescent="0.2">
      <c r="B287" s="10"/>
    </row>
    <row r="288" spans="2:2" x14ac:dyDescent="0.2">
      <c r="B288" s="10"/>
    </row>
    <row r="289" spans="2:2" x14ac:dyDescent="0.2">
      <c r="B289" s="10"/>
    </row>
    <row r="290" spans="2:2" x14ac:dyDescent="0.2">
      <c r="B290" s="10"/>
    </row>
    <row r="291" spans="2:2" x14ac:dyDescent="0.2">
      <c r="B291" s="10"/>
    </row>
    <row r="292" spans="2:2" x14ac:dyDescent="0.2">
      <c r="B292" s="10"/>
    </row>
    <row r="293" spans="2:2" x14ac:dyDescent="0.2">
      <c r="B293" s="10"/>
    </row>
    <row r="294" spans="2:2" x14ac:dyDescent="0.2">
      <c r="B294" s="10"/>
    </row>
    <row r="295" spans="2:2" x14ac:dyDescent="0.2">
      <c r="B295" s="10"/>
    </row>
    <row r="296" spans="2:2" x14ac:dyDescent="0.2">
      <c r="B296" s="10"/>
    </row>
    <row r="297" spans="2:2" x14ac:dyDescent="0.2">
      <c r="B297" s="10"/>
    </row>
    <row r="298" spans="2:2" x14ac:dyDescent="0.2">
      <c r="B298" s="10"/>
    </row>
    <row r="299" spans="2:2" x14ac:dyDescent="0.2">
      <c r="B299" s="10"/>
    </row>
    <row r="300" spans="2:2" x14ac:dyDescent="0.2">
      <c r="B300" s="10"/>
    </row>
    <row r="301" spans="2:2" x14ac:dyDescent="0.2">
      <c r="B301" s="10"/>
    </row>
    <row r="302" spans="2:2" x14ac:dyDescent="0.2">
      <c r="B302" s="10"/>
    </row>
    <row r="303" spans="2:2" x14ac:dyDescent="0.2">
      <c r="B303" s="10"/>
    </row>
    <row r="304" spans="2:2" x14ac:dyDescent="0.2">
      <c r="B304" s="10"/>
    </row>
    <row r="305" spans="2:2" x14ac:dyDescent="0.2">
      <c r="B305" s="10"/>
    </row>
    <row r="306" spans="2:2" x14ac:dyDescent="0.2">
      <c r="B306" s="10"/>
    </row>
    <row r="307" spans="2:2" x14ac:dyDescent="0.2">
      <c r="B307" s="10"/>
    </row>
    <row r="308" spans="2:2" x14ac:dyDescent="0.2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C1" zoomScale="90" zoomScaleNormal="90" workbookViewId="0">
      <pane ySplit="5" topLeftCell="A6" activePane="bottomLeft" state="frozen"/>
      <selection pane="bottomLeft" activeCell="C6" sqref="C6"/>
    </sheetView>
  </sheetViews>
  <sheetFormatPr defaultRowHeight="14.25" x14ac:dyDescent="0.2"/>
  <cols>
    <col min="1" max="1" width="5.875" style="30" hidden="1" customWidth="1"/>
    <col min="2" max="2" width="6.875" hidden="1" customWidth="1"/>
    <col min="3" max="3" width="35.75" style="48" customWidth="1"/>
    <col min="5" max="5" width="8.75" customWidth="1"/>
    <col min="12" max="12" width="9.25" customWidth="1"/>
  </cols>
  <sheetData>
    <row r="1" spans="1:14" x14ac:dyDescent="0.2">
      <c r="C1" s="18" t="s">
        <v>132</v>
      </c>
      <c r="D1" s="18"/>
      <c r="E1" s="18"/>
      <c r="F1" s="18"/>
      <c r="G1" s="18"/>
      <c r="H1" s="18"/>
      <c r="I1" s="18"/>
      <c r="J1" s="18"/>
      <c r="K1" s="18"/>
      <c r="L1" s="60">
        <f>'2.College'!K1</f>
        <v>43795</v>
      </c>
    </row>
    <row r="2" spans="1:14" ht="15" x14ac:dyDescent="0.25">
      <c r="C2" s="97" t="str">
        <f>'2.College'!E1</f>
        <v>2018-19</v>
      </c>
      <c r="L2" s="20" t="s">
        <v>27</v>
      </c>
      <c r="N2" s="12"/>
    </row>
    <row r="4" spans="1:14" ht="13.9" customHeight="1" x14ac:dyDescent="0.2">
      <c r="A4" s="133" t="s">
        <v>34</v>
      </c>
      <c r="B4" s="134" t="s">
        <v>28</v>
      </c>
      <c r="C4" s="135" t="s">
        <v>29</v>
      </c>
      <c r="D4" s="132" t="s">
        <v>6</v>
      </c>
      <c r="E4" s="132"/>
      <c r="F4" s="132"/>
      <c r="G4" s="132" t="s">
        <v>7</v>
      </c>
      <c r="H4" s="132"/>
      <c r="I4" s="132"/>
      <c r="J4" s="132" t="s">
        <v>8</v>
      </c>
      <c r="K4" s="132"/>
      <c r="L4" s="132"/>
    </row>
    <row r="5" spans="1:14" x14ac:dyDescent="0.2">
      <c r="A5" s="133"/>
      <c r="B5" s="134"/>
      <c r="C5" s="136"/>
      <c r="D5" s="128" t="s">
        <v>18</v>
      </c>
      <c r="E5" s="128" t="s">
        <v>19</v>
      </c>
      <c r="F5" s="128" t="s">
        <v>14</v>
      </c>
      <c r="G5" s="128" t="s">
        <v>18</v>
      </c>
      <c r="H5" s="128" t="s">
        <v>19</v>
      </c>
      <c r="I5" s="128" t="s">
        <v>14</v>
      </c>
      <c r="J5" s="128" t="s">
        <v>18</v>
      </c>
      <c r="K5" s="128" t="s">
        <v>19</v>
      </c>
      <c r="L5" s="128" t="s">
        <v>14</v>
      </c>
    </row>
    <row r="6" spans="1:14" s="16" customFormat="1" ht="15" x14ac:dyDescent="0.25">
      <c r="A6" s="124" t="s">
        <v>320</v>
      </c>
      <c r="B6" s="50" t="s">
        <v>320</v>
      </c>
      <c r="C6" s="51" t="s">
        <v>321</v>
      </c>
      <c r="D6" s="69">
        <v>58.6</v>
      </c>
      <c r="E6" s="69">
        <v>58.7</v>
      </c>
      <c r="F6" s="69">
        <v>56.9</v>
      </c>
      <c r="G6" s="69">
        <v>48.2</v>
      </c>
      <c r="H6" s="69">
        <v>48</v>
      </c>
      <c r="I6" s="69">
        <v>48.5</v>
      </c>
      <c r="J6" s="69">
        <v>37</v>
      </c>
      <c r="K6" s="69">
        <v>36.799999999999997</v>
      </c>
      <c r="L6" s="69">
        <v>37</v>
      </c>
    </row>
    <row r="7" spans="1:14" s="16" customFormat="1" ht="15" x14ac:dyDescent="0.25">
      <c r="A7" s="98"/>
      <c r="B7" s="32"/>
      <c r="C7" s="52" t="s">
        <v>138</v>
      </c>
      <c r="D7" s="53"/>
      <c r="E7" s="53"/>
      <c r="F7" s="53"/>
      <c r="G7" s="53"/>
      <c r="H7" s="53"/>
      <c r="I7" s="53"/>
      <c r="J7" s="53"/>
      <c r="K7" s="53"/>
      <c r="L7" s="54"/>
    </row>
    <row r="8" spans="1:14" x14ac:dyDescent="0.2">
      <c r="A8" s="98" t="s">
        <v>137</v>
      </c>
      <c r="B8" s="11" t="s">
        <v>139</v>
      </c>
      <c r="C8" s="49" t="s">
        <v>140</v>
      </c>
      <c r="D8" s="19">
        <v>60.7</v>
      </c>
      <c r="E8" s="19">
        <v>60.7</v>
      </c>
      <c r="F8" s="19">
        <v>55.9</v>
      </c>
      <c r="G8" s="19">
        <v>45.2</v>
      </c>
      <c r="H8" s="19">
        <v>45.2</v>
      </c>
      <c r="I8" s="19">
        <v>45.2</v>
      </c>
      <c r="J8" s="19">
        <v>35.200000000000003</v>
      </c>
      <c r="K8" s="19">
        <v>35.200000000000003</v>
      </c>
      <c r="L8" s="19">
        <v>37</v>
      </c>
    </row>
    <row r="9" spans="1:14" x14ac:dyDescent="0.2">
      <c r="A9" s="98" t="s">
        <v>137</v>
      </c>
      <c r="B9" s="11" t="s">
        <v>141</v>
      </c>
      <c r="C9" s="49" t="s">
        <v>142</v>
      </c>
      <c r="D9" s="21">
        <v>58.1</v>
      </c>
      <c r="E9" s="21">
        <v>59</v>
      </c>
      <c r="F9" s="21">
        <v>59.6</v>
      </c>
      <c r="G9" s="21">
        <v>47.9</v>
      </c>
      <c r="H9" s="21">
        <v>50.1</v>
      </c>
      <c r="I9" s="21">
        <v>48.8</v>
      </c>
      <c r="J9" s="21">
        <v>37.799999999999997</v>
      </c>
      <c r="K9" s="21">
        <v>36.4</v>
      </c>
      <c r="L9" s="21">
        <v>40.5</v>
      </c>
    </row>
    <row r="10" spans="1:14" x14ac:dyDescent="0.2">
      <c r="A10" s="98" t="s">
        <v>137</v>
      </c>
      <c r="B10" s="11" t="s">
        <v>143</v>
      </c>
      <c r="C10" s="49" t="s">
        <v>144</v>
      </c>
      <c r="D10" s="21">
        <v>59.2</v>
      </c>
      <c r="E10" s="21">
        <v>58.9</v>
      </c>
      <c r="F10" s="21">
        <v>59</v>
      </c>
      <c r="G10" s="21">
        <v>48</v>
      </c>
      <c r="H10" s="21">
        <v>47.6</v>
      </c>
      <c r="I10" s="21">
        <v>41.8</v>
      </c>
      <c r="J10" s="21">
        <v>37.9</v>
      </c>
      <c r="K10" s="21">
        <v>37.700000000000003</v>
      </c>
      <c r="L10" s="21">
        <v>38.700000000000003</v>
      </c>
    </row>
    <row r="11" spans="1:14" x14ac:dyDescent="0.2">
      <c r="A11" s="98" t="s">
        <v>137</v>
      </c>
      <c r="B11" s="11" t="s">
        <v>145</v>
      </c>
      <c r="C11" s="49" t="s">
        <v>146</v>
      </c>
      <c r="D11" s="21">
        <v>59.6</v>
      </c>
      <c r="E11" s="21">
        <v>59.9</v>
      </c>
      <c r="F11" s="21">
        <v>59.8</v>
      </c>
      <c r="G11" s="21">
        <v>50.3</v>
      </c>
      <c r="H11" s="21">
        <v>47.9</v>
      </c>
      <c r="I11" s="21">
        <v>53.4</v>
      </c>
      <c r="J11" s="21">
        <v>37.4</v>
      </c>
      <c r="K11" s="21">
        <v>38.299999999999997</v>
      </c>
      <c r="L11" s="21">
        <v>36.6</v>
      </c>
    </row>
    <row r="12" spans="1:14" x14ac:dyDescent="0.2">
      <c r="A12" s="98" t="s">
        <v>137</v>
      </c>
      <c r="B12" s="11" t="s">
        <v>147</v>
      </c>
      <c r="C12" s="49" t="s">
        <v>148</v>
      </c>
      <c r="D12" s="21">
        <v>59.6</v>
      </c>
      <c r="E12" s="21">
        <v>59.5</v>
      </c>
      <c r="F12" s="21">
        <v>56.4</v>
      </c>
      <c r="G12" s="21">
        <v>49.1</v>
      </c>
      <c r="H12" s="21">
        <v>48.7</v>
      </c>
      <c r="I12" s="21">
        <v>53.8</v>
      </c>
      <c r="J12" s="21">
        <v>40</v>
      </c>
      <c r="K12" s="21">
        <v>39.700000000000003</v>
      </c>
      <c r="L12" s="21">
        <v>37.1</v>
      </c>
    </row>
    <row r="13" spans="1:14" x14ac:dyDescent="0.2">
      <c r="A13" s="98" t="s">
        <v>137</v>
      </c>
      <c r="B13" s="11" t="s">
        <v>149</v>
      </c>
      <c r="C13" s="49" t="s">
        <v>150</v>
      </c>
      <c r="D13" s="21">
        <v>59.3</v>
      </c>
      <c r="E13" s="21">
        <v>58.5</v>
      </c>
      <c r="F13" s="21">
        <v>58.6</v>
      </c>
      <c r="G13" s="21">
        <v>49</v>
      </c>
      <c r="H13" s="21">
        <v>48.6</v>
      </c>
      <c r="I13" s="21">
        <v>48</v>
      </c>
      <c r="J13" s="21">
        <v>38.9</v>
      </c>
      <c r="K13" s="21">
        <v>38.6</v>
      </c>
      <c r="L13" s="21">
        <v>37.299999999999997</v>
      </c>
    </row>
    <row r="14" spans="1:14" x14ac:dyDescent="0.2">
      <c r="A14" s="98" t="s">
        <v>137</v>
      </c>
      <c r="B14" s="11" t="s">
        <v>151</v>
      </c>
      <c r="C14" s="49" t="s">
        <v>152</v>
      </c>
      <c r="D14" s="21">
        <v>57.7</v>
      </c>
      <c r="E14" s="21">
        <v>57.7</v>
      </c>
      <c r="F14" s="21">
        <v>60.2</v>
      </c>
      <c r="G14" s="21">
        <v>50.2</v>
      </c>
      <c r="H14" s="21">
        <v>50.5</v>
      </c>
      <c r="I14" s="21">
        <v>50.6</v>
      </c>
      <c r="J14" s="21">
        <v>38.4</v>
      </c>
      <c r="K14" s="21">
        <v>38.5</v>
      </c>
      <c r="L14" s="21">
        <v>36.6</v>
      </c>
    </row>
    <row r="15" spans="1:14" s="16" customFormat="1" ht="15" x14ac:dyDescent="0.25">
      <c r="A15" s="98"/>
      <c r="B15" s="32"/>
      <c r="C15" s="52" t="s">
        <v>154</v>
      </c>
      <c r="D15" s="53"/>
      <c r="E15" s="53"/>
      <c r="F15" s="53"/>
      <c r="G15" s="53"/>
      <c r="H15" s="53"/>
      <c r="I15" s="53"/>
      <c r="J15" s="53"/>
      <c r="K15" s="53"/>
      <c r="L15" s="54"/>
    </row>
    <row r="16" spans="1:14" x14ac:dyDescent="0.2">
      <c r="A16" s="98" t="s">
        <v>153</v>
      </c>
      <c r="B16" s="11" t="s">
        <v>155</v>
      </c>
      <c r="C16" s="49" t="s">
        <v>156</v>
      </c>
      <c r="D16" s="21">
        <v>57</v>
      </c>
      <c r="E16" s="21">
        <v>56.4</v>
      </c>
      <c r="F16" s="21">
        <v>54.1</v>
      </c>
      <c r="G16" s="21">
        <v>45.8</v>
      </c>
      <c r="H16" s="21">
        <v>45.5</v>
      </c>
      <c r="I16" s="21">
        <v>46.5</v>
      </c>
      <c r="J16" s="21">
        <v>35.6</v>
      </c>
      <c r="K16" s="21">
        <v>35.4</v>
      </c>
      <c r="L16" s="21">
        <v>36.299999999999997</v>
      </c>
    </row>
    <row r="17" spans="1:12" x14ac:dyDescent="0.2">
      <c r="A17" s="98" t="s">
        <v>153</v>
      </c>
      <c r="B17" s="11" t="s">
        <v>157</v>
      </c>
      <c r="C17" s="49" t="s">
        <v>158</v>
      </c>
      <c r="D17" s="21">
        <v>57.4</v>
      </c>
      <c r="E17" s="21">
        <v>56.8</v>
      </c>
      <c r="F17" s="21">
        <v>55.1</v>
      </c>
      <c r="G17" s="21">
        <v>45.9</v>
      </c>
      <c r="H17" s="21">
        <v>45.2</v>
      </c>
      <c r="I17" s="21">
        <v>48</v>
      </c>
      <c r="J17" s="21">
        <v>35.6</v>
      </c>
      <c r="K17" s="21">
        <v>35.5</v>
      </c>
      <c r="L17" s="21">
        <v>40.299999999999997</v>
      </c>
    </row>
    <row r="18" spans="1:12" x14ac:dyDescent="0.2">
      <c r="A18" s="98" t="s">
        <v>153</v>
      </c>
      <c r="B18" s="11" t="s">
        <v>159</v>
      </c>
      <c r="C18" s="49" t="s">
        <v>160</v>
      </c>
      <c r="D18" s="21">
        <v>57.3</v>
      </c>
      <c r="E18" s="21">
        <v>55.8</v>
      </c>
      <c r="F18" s="21">
        <v>55.5</v>
      </c>
      <c r="G18" s="21">
        <v>45.9</v>
      </c>
      <c r="H18" s="21">
        <v>44</v>
      </c>
      <c r="I18" s="21">
        <v>41.7</v>
      </c>
      <c r="J18" s="21">
        <v>35.299999999999997</v>
      </c>
      <c r="K18" s="21">
        <v>34.799999999999997</v>
      </c>
      <c r="L18" s="21">
        <v>34</v>
      </c>
    </row>
    <row r="19" spans="1:12" s="16" customFormat="1" ht="15" x14ac:dyDescent="0.25">
      <c r="A19" s="98"/>
      <c r="B19" s="32"/>
      <c r="C19" s="52" t="s">
        <v>162</v>
      </c>
      <c r="D19" s="53"/>
      <c r="E19" s="53"/>
      <c r="F19" s="53"/>
      <c r="G19" s="53"/>
      <c r="H19" s="53"/>
      <c r="I19" s="53"/>
      <c r="J19" s="53"/>
      <c r="K19" s="53"/>
      <c r="L19" s="54"/>
    </row>
    <row r="20" spans="1:12" x14ac:dyDescent="0.2">
      <c r="A20" s="98" t="s">
        <v>161</v>
      </c>
      <c r="B20" s="11" t="s">
        <v>163</v>
      </c>
      <c r="C20" s="49" t="s">
        <v>164</v>
      </c>
      <c r="D20" s="21">
        <v>58.6</v>
      </c>
      <c r="E20" s="21">
        <v>59.5</v>
      </c>
      <c r="F20" s="21">
        <v>61.6</v>
      </c>
      <c r="G20" s="21">
        <v>49.4</v>
      </c>
      <c r="H20" s="21">
        <v>47.9</v>
      </c>
      <c r="I20" s="21">
        <v>48.4</v>
      </c>
      <c r="J20" s="21">
        <v>40.299999999999997</v>
      </c>
      <c r="K20" s="21">
        <v>41.1</v>
      </c>
      <c r="L20" s="21">
        <v>35.1</v>
      </c>
    </row>
    <row r="21" spans="1:12" x14ac:dyDescent="0.2">
      <c r="A21" s="98" t="s">
        <v>161</v>
      </c>
      <c r="B21" s="11" t="s">
        <v>165</v>
      </c>
      <c r="C21" s="49" t="s">
        <v>166</v>
      </c>
      <c r="D21" s="21">
        <v>59.2</v>
      </c>
      <c r="E21" s="21">
        <v>58.9</v>
      </c>
      <c r="F21" s="21">
        <v>63.1</v>
      </c>
      <c r="G21" s="21">
        <v>49.9</v>
      </c>
      <c r="H21" s="21">
        <v>50.3</v>
      </c>
      <c r="I21" s="21">
        <v>50.5</v>
      </c>
      <c r="J21" s="21">
        <v>39.9</v>
      </c>
      <c r="K21" s="21">
        <v>41.4</v>
      </c>
      <c r="L21" s="21">
        <v>39.799999999999997</v>
      </c>
    </row>
    <row r="22" spans="1:12" x14ac:dyDescent="0.2">
      <c r="A22" s="98" t="s">
        <v>161</v>
      </c>
      <c r="B22" s="11" t="s">
        <v>167</v>
      </c>
      <c r="C22" s="49" t="s">
        <v>168</v>
      </c>
      <c r="D22" s="21">
        <v>59.4</v>
      </c>
      <c r="E22" s="21">
        <v>59.6</v>
      </c>
      <c r="F22" s="21">
        <v>58.3</v>
      </c>
      <c r="G22" s="21">
        <v>50.1</v>
      </c>
      <c r="H22" s="21">
        <v>49.5</v>
      </c>
      <c r="I22" s="21">
        <v>45</v>
      </c>
      <c r="J22" s="21">
        <v>37.5</v>
      </c>
      <c r="K22" s="21">
        <v>38.200000000000003</v>
      </c>
      <c r="L22" s="21">
        <v>34</v>
      </c>
    </row>
    <row r="23" spans="1:12" x14ac:dyDescent="0.2">
      <c r="A23" s="98" t="s">
        <v>161</v>
      </c>
      <c r="B23" s="11" t="s">
        <v>169</v>
      </c>
      <c r="C23" s="49" t="s">
        <v>170</v>
      </c>
      <c r="D23" s="21">
        <v>58.1</v>
      </c>
      <c r="E23" s="21">
        <v>55.6</v>
      </c>
      <c r="F23" s="21">
        <v>57.3</v>
      </c>
      <c r="G23" s="21">
        <v>49.4</v>
      </c>
      <c r="H23" s="21">
        <v>51</v>
      </c>
      <c r="I23" s="21">
        <v>47</v>
      </c>
      <c r="J23" s="21">
        <v>36.6</v>
      </c>
      <c r="K23" s="21">
        <v>37.9</v>
      </c>
      <c r="L23" s="21">
        <v>31.5</v>
      </c>
    </row>
    <row r="24" spans="1:12" s="16" customFormat="1" ht="15" x14ac:dyDescent="0.25">
      <c r="A24" s="98"/>
      <c r="B24" s="32"/>
      <c r="C24" s="52" t="s">
        <v>172</v>
      </c>
      <c r="D24" s="53"/>
      <c r="E24" s="53"/>
      <c r="F24" s="53"/>
      <c r="G24" s="53"/>
      <c r="H24" s="53"/>
      <c r="I24" s="53"/>
      <c r="J24" s="53"/>
      <c r="K24" s="53"/>
      <c r="L24" s="54"/>
    </row>
    <row r="25" spans="1:12" x14ac:dyDescent="0.2">
      <c r="A25" s="98" t="s">
        <v>171</v>
      </c>
      <c r="B25" s="11" t="s">
        <v>173</v>
      </c>
      <c r="C25" s="49" t="s">
        <v>174</v>
      </c>
      <c r="D25" s="21">
        <v>59.5</v>
      </c>
      <c r="E25" s="21">
        <v>58.9</v>
      </c>
      <c r="F25" s="21">
        <v>55</v>
      </c>
      <c r="G25" s="21">
        <v>46.3</v>
      </c>
      <c r="H25" s="21">
        <v>42.7</v>
      </c>
      <c r="I25" s="21">
        <v>40.700000000000003</v>
      </c>
      <c r="J25" s="21">
        <v>35.799999999999997</v>
      </c>
      <c r="K25" s="21">
        <v>35.799999999999997</v>
      </c>
      <c r="L25" s="21">
        <v>35</v>
      </c>
    </row>
    <row r="26" spans="1:12" x14ac:dyDescent="0.2">
      <c r="A26" s="98" t="s">
        <v>171</v>
      </c>
      <c r="B26" s="11" t="s">
        <v>175</v>
      </c>
      <c r="C26" s="49" t="s">
        <v>176</v>
      </c>
      <c r="D26" s="21">
        <v>54.2</v>
      </c>
      <c r="E26" s="21">
        <v>53.3</v>
      </c>
      <c r="F26" s="21">
        <v>51.6</v>
      </c>
      <c r="G26" s="21">
        <v>45.1</v>
      </c>
      <c r="H26" s="21">
        <v>43.2</v>
      </c>
      <c r="I26" s="21">
        <v>40.700000000000003</v>
      </c>
      <c r="J26" s="21">
        <v>37.6</v>
      </c>
      <c r="K26" s="21">
        <v>38</v>
      </c>
      <c r="L26" s="21">
        <v>38.1</v>
      </c>
    </row>
    <row r="27" spans="1:12" x14ac:dyDescent="0.2">
      <c r="A27" s="98" t="s">
        <v>171</v>
      </c>
      <c r="B27" s="11" t="s">
        <v>177</v>
      </c>
      <c r="C27" s="49" t="s">
        <v>178</v>
      </c>
      <c r="D27" s="21">
        <v>57.1</v>
      </c>
      <c r="E27" s="21">
        <v>57.1</v>
      </c>
      <c r="F27" s="21">
        <v>57.1</v>
      </c>
      <c r="G27" s="21">
        <v>46.4</v>
      </c>
      <c r="H27" s="21">
        <v>44.6</v>
      </c>
      <c r="I27" s="21">
        <v>45.1</v>
      </c>
      <c r="J27" s="21">
        <v>35.5</v>
      </c>
      <c r="K27" s="21">
        <v>35.4</v>
      </c>
      <c r="L27" s="21">
        <v>35.5</v>
      </c>
    </row>
    <row r="28" spans="1:12" x14ac:dyDescent="0.2">
      <c r="A28" s="98" t="s">
        <v>171</v>
      </c>
      <c r="B28" s="11" t="s">
        <v>179</v>
      </c>
      <c r="C28" s="49" t="s">
        <v>180</v>
      </c>
      <c r="D28" s="21">
        <v>55.9</v>
      </c>
      <c r="E28" s="21">
        <v>54.5</v>
      </c>
      <c r="F28" s="21">
        <v>54.2</v>
      </c>
      <c r="G28" s="21">
        <v>44.7</v>
      </c>
      <c r="H28" s="21">
        <v>43.6</v>
      </c>
      <c r="I28" s="21">
        <v>42.6</v>
      </c>
      <c r="J28" s="21">
        <v>34.9</v>
      </c>
      <c r="K28" s="21">
        <v>33.700000000000003</v>
      </c>
      <c r="L28" s="21">
        <v>33</v>
      </c>
    </row>
    <row r="29" spans="1:12" x14ac:dyDescent="0.2">
      <c r="A29" s="98" t="s">
        <v>171</v>
      </c>
      <c r="B29" s="11" t="s">
        <v>181</v>
      </c>
      <c r="C29" s="49" t="s">
        <v>182</v>
      </c>
      <c r="D29" s="21">
        <v>56.4</v>
      </c>
      <c r="E29" s="21">
        <v>55.2</v>
      </c>
      <c r="F29" s="21">
        <v>55.6</v>
      </c>
      <c r="G29" s="21">
        <v>46.7</v>
      </c>
      <c r="H29" s="21">
        <v>44.5</v>
      </c>
      <c r="I29" s="21">
        <v>41</v>
      </c>
      <c r="J29" s="21">
        <v>35.799999999999997</v>
      </c>
      <c r="K29" s="21">
        <v>35.6</v>
      </c>
      <c r="L29" s="21">
        <v>35.1</v>
      </c>
    </row>
    <row r="30" spans="1:12" x14ac:dyDescent="0.2">
      <c r="A30" s="98" t="s">
        <v>171</v>
      </c>
      <c r="B30" s="11" t="s">
        <v>183</v>
      </c>
      <c r="C30" s="49" t="s">
        <v>184</v>
      </c>
      <c r="D30" s="21">
        <v>58.3</v>
      </c>
      <c r="E30" s="21">
        <v>58.7</v>
      </c>
      <c r="F30" s="21">
        <v>53.7</v>
      </c>
      <c r="G30" s="21">
        <v>45.6</v>
      </c>
      <c r="H30" s="21">
        <v>43.2</v>
      </c>
      <c r="I30" s="21">
        <v>47.8</v>
      </c>
      <c r="J30" s="21">
        <v>34.799999999999997</v>
      </c>
      <c r="K30" s="21">
        <v>33.200000000000003</v>
      </c>
      <c r="L30" s="21">
        <v>33.4</v>
      </c>
    </row>
    <row r="31" spans="1:12" x14ac:dyDescent="0.2">
      <c r="A31" s="98" t="s">
        <v>171</v>
      </c>
      <c r="B31" s="11" t="s">
        <v>185</v>
      </c>
      <c r="C31" s="49" t="s">
        <v>186</v>
      </c>
      <c r="D31" s="21">
        <v>57.7</v>
      </c>
      <c r="E31" s="21">
        <v>57.4</v>
      </c>
      <c r="F31" s="21">
        <v>53.4</v>
      </c>
      <c r="G31" s="21">
        <v>48</v>
      </c>
      <c r="H31" s="21">
        <v>40.799999999999997</v>
      </c>
      <c r="I31" s="21">
        <v>46</v>
      </c>
      <c r="J31" s="21">
        <v>35.4</v>
      </c>
      <c r="K31" s="21">
        <v>33.799999999999997</v>
      </c>
      <c r="L31" s="21">
        <v>34.700000000000003</v>
      </c>
    </row>
    <row r="32" spans="1:12" x14ac:dyDescent="0.2">
      <c r="A32" s="98" t="s">
        <v>171</v>
      </c>
      <c r="B32" s="11" t="s">
        <v>187</v>
      </c>
      <c r="C32" s="49" t="s">
        <v>188</v>
      </c>
      <c r="D32" s="21">
        <v>57.8</v>
      </c>
      <c r="E32" s="21">
        <v>57.9</v>
      </c>
      <c r="F32" s="21">
        <v>55.2</v>
      </c>
      <c r="G32" s="21">
        <v>45.7</v>
      </c>
      <c r="H32" s="21">
        <v>44</v>
      </c>
      <c r="I32" s="21">
        <v>41.1</v>
      </c>
      <c r="J32" s="21">
        <v>36.299999999999997</v>
      </c>
      <c r="K32" s="21">
        <v>35.4</v>
      </c>
      <c r="L32" s="21">
        <v>35.9</v>
      </c>
    </row>
    <row r="33" spans="1:12" x14ac:dyDescent="0.2">
      <c r="A33" s="98" t="s">
        <v>171</v>
      </c>
      <c r="B33" s="11" t="s">
        <v>189</v>
      </c>
      <c r="C33" s="49" t="s">
        <v>190</v>
      </c>
      <c r="D33" s="21">
        <v>59.9</v>
      </c>
      <c r="E33" s="21">
        <v>58.8</v>
      </c>
      <c r="F33" s="21">
        <v>57</v>
      </c>
      <c r="G33" s="21">
        <v>47.3</v>
      </c>
      <c r="H33" s="21">
        <v>42.8</v>
      </c>
      <c r="I33" s="21">
        <v>49.7</v>
      </c>
      <c r="J33" s="21">
        <v>39.1</v>
      </c>
      <c r="K33" s="21">
        <v>34.4</v>
      </c>
      <c r="L33" s="21">
        <v>35.799999999999997</v>
      </c>
    </row>
    <row r="34" spans="1:12" x14ac:dyDescent="0.2">
      <c r="A34" s="98" t="s">
        <v>171</v>
      </c>
      <c r="B34" s="11" t="s">
        <v>191</v>
      </c>
      <c r="C34" s="49" t="s">
        <v>192</v>
      </c>
      <c r="D34" s="21">
        <v>58.6</v>
      </c>
      <c r="E34" s="21">
        <v>56.9</v>
      </c>
      <c r="F34" s="21">
        <v>58.4</v>
      </c>
      <c r="G34" s="21">
        <v>45.4</v>
      </c>
      <c r="H34" s="21">
        <v>41.8</v>
      </c>
      <c r="I34" s="21">
        <v>40.299999999999997</v>
      </c>
      <c r="J34" s="21">
        <v>36.5</v>
      </c>
      <c r="K34" s="21">
        <v>36.299999999999997</v>
      </c>
      <c r="L34" s="21">
        <v>36.6</v>
      </c>
    </row>
    <row r="35" spans="1:12" s="16" customFormat="1" ht="15" x14ac:dyDescent="0.25">
      <c r="A35" s="98"/>
      <c r="B35" s="32"/>
      <c r="C35" s="52" t="s">
        <v>194</v>
      </c>
      <c r="D35" s="53"/>
      <c r="E35" s="53"/>
      <c r="F35" s="53"/>
      <c r="G35" s="53"/>
      <c r="H35" s="53"/>
      <c r="I35" s="53"/>
      <c r="J35" s="53"/>
      <c r="K35" s="53"/>
      <c r="L35" s="54"/>
    </row>
    <row r="36" spans="1:12" x14ac:dyDescent="0.2">
      <c r="A36" s="98" t="s">
        <v>193</v>
      </c>
      <c r="B36" s="11" t="s">
        <v>195</v>
      </c>
      <c r="C36" s="49" t="s">
        <v>196</v>
      </c>
      <c r="D36" s="21">
        <v>62.8</v>
      </c>
      <c r="E36" s="21">
        <v>62.7</v>
      </c>
      <c r="F36" s="21">
        <v>65.400000000000006</v>
      </c>
      <c r="G36" s="21">
        <v>51.9</v>
      </c>
      <c r="H36" s="21">
        <v>52.2</v>
      </c>
      <c r="I36" s="21">
        <v>53.9</v>
      </c>
      <c r="J36" s="21">
        <v>39.4</v>
      </c>
      <c r="K36" s="21">
        <v>39.4</v>
      </c>
      <c r="L36" s="21">
        <v>40.700000000000003</v>
      </c>
    </row>
    <row r="37" spans="1:12" x14ac:dyDescent="0.2">
      <c r="A37" s="98" t="s">
        <v>193</v>
      </c>
      <c r="B37" s="11" t="s">
        <v>197</v>
      </c>
      <c r="C37" s="49" t="s">
        <v>198</v>
      </c>
      <c r="D37" s="21">
        <v>59</v>
      </c>
      <c r="E37" s="21">
        <v>60.5</v>
      </c>
      <c r="F37" s="21">
        <v>60</v>
      </c>
      <c r="G37" s="21">
        <v>51.7</v>
      </c>
      <c r="H37" s="21">
        <v>50.5</v>
      </c>
      <c r="I37" s="21">
        <v>51.6</v>
      </c>
      <c r="J37" s="21">
        <v>41.8</v>
      </c>
      <c r="K37" s="21">
        <v>42.6</v>
      </c>
      <c r="L37" s="21">
        <v>41.8</v>
      </c>
    </row>
    <row r="38" spans="1:12" x14ac:dyDescent="0.2">
      <c r="A38" s="98" t="s">
        <v>193</v>
      </c>
      <c r="B38" s="11" t="s">
        <v>199</v>
      </c>
      <c r="C38" s="49" t="s">
        <v>200</v>
      </c>
      <c r="D38" s="21">
        <v>62.2</v>
      </c>
      <c r="E38" s="21">
        <v>60.8</v>
      </c>
      <c r="F38" s="21">
        <v>60.3</v>
      </c>
      <c r="G38" s="21">
        <v>53.7</v>
      </c>
      <c r="H38" s="21">
        <v>55</v>
      </c>
      <c r="I38" s="21">
        <v>59.3</v>
      </c>
      <c r="J38" s="21">
        <v>40.299999999999997</v>
      </c>
      <c r="K38" s="21">
        <v>39.700000000000003</v>
      </c>
      <c r="L38" s="21">
        <v>44.7</v>
      </c>
    </row>
    <row r="39" spans="1:12" x14ac:dyDescent="0.2">
      <c r="A39" s="98" t="s">
        <v>193</v>
      </c>
      <c r="B39" s="11" t="s">
        <v>201</v>
      </c>
      <c r="C39" s="49" t="s">
        <v>202</v>
      </c>
      <c r="D39" s="21">
        <v>60.4</v>
      </c>
      <c r="E39" s="21">
        <v>61.4</v>
      </c>
      <c r="F39" s="21">
        <v>59.3</v>
      </c>
      <c r="G39" s="21">
        <v>53.1</v>
      </c>
      <c r="H39" s="21">
        <v>53.9</v>
      </c>
      <c r="I39" s="21">
        <v>51.7</v>
      </c>
      <c r="J39" s="21">
        <v>40</v>
      </c>
      <c r="K39" s="21">
        <v>40</v>
      </c>
      <c r="L39" s="21">
        <v>37</v>
      </c>
    </row>
    <row r="40" spans="1:12" x14ac:dyDescent="0.2">
      <c r="A40" s="98" t="s">
        <v>193</v>
      </c>
      <c r="B40" s="11" t="s">
        <v>203</v>
      </c>
      <c r="C40" s="49" t="s">
        <v>204</v>
      </c>
      <c r="D40" s="21">
        <v>62.2</v>
      </c>
      <c r="E40" s="21">
        <v>62.8</v>
      </c>
      <c r="F40" s="21">
        <v>60.2</v>
      </c>
      <c r="G40" s="21">
        <v>50.3</v>
      </c>
      <c r="H40" s="21">
        <v>50.1</v>
      </c>
      <c r="I40" s="21">
        <v>52.6</v>
      </c>
      <c r="J40" s="21">
        <v>40.1</v>
      </c>
      <c r="K40" s="21">
        <v>40</v>
      </c>
      <c r="L40" s="21">
        <v>42.4</v>
      </c>
    </row>
    <row r="41" spans="1:12" x14ac:dyDescent="0.2">
      <c r="A41" s="98" t="s">
        <v>193</v>
      </c>
      <c r="B41" s="11" t="s">
        <v>205</v>
      </c>
      <c r="C41" s="49" t="s">
        <v>206</v>
      </c>
      <c r="D41" s="21">
        <v>60.9</v>
      </c>
      <c r="E41" s="21">
        <v>62</v>
      </c>
      <c r="F41" s="21">
        <v>64</v>
      </c>
      <c r="G41" s="21">
        <v>52.6</v>
      </c>
      <c r="H41" s="21">
        <v>51.1</v>
      </c>
      <c r="I41" s="21">
        <v>55.3</v>
      </c>
      <c r="J41" s="21">
        <v>42.1</v>
      </c>
      <c r="K41" s="21">
        <v>41</v>
      </c>
      <c r="L41" s="21">
        <v>50</v>
      </c>
    </row>
    <row r="42" spans="1:12" x14ac:dyDescent="0.2">
      <c r="A42" s="98" t="s">
        <v>193</v>
      </c>
      <c r="B42" s="11" t="s">
        <v>207</v>
      </c>
      <c r="C42" s="49" t="s">
        <v>208</v>
      </c>
      <c r="D42" s="21">
        <v>58.9</v>
      </c>
      <c r="E42" s="21">
        <v>57.8</v>
      </c>
      <c r="F42" s="21">
        <v>53.3</v>
      </c>
      <c r="G42" s="21">
        <v>50.3</v>
      </c>
      <c r="H42" s="21">
        <v>50.4</v>
      </c>
      <c r="I42" s="21">
        <v>46.8</v>
      </c>
      <c r="J42" s="21">
        <v>39.700000000000003</v>
      </c>
      <c r="K42" s="21">
        <v>41.5</v>
      </c>
      <c r="L42" s="21">
        <v>35</v>
      </c>
    </row>
    <row r="43" spans="1:12" s="16" customFormat="1" ht="15" x14ac:dyDescent="0.25">
      <c r="A43" s="98"/>
      <c r="B43" s="32"/>
      <c r="C43" s="52" t="s">
        <v>210</v>
      </c>
      <c r="D43" s="53"/>
      <c r="E43" s="53"/>
      <c r="F43" s="53"/>
      <c r="G43" s="53"/>
      <c r="H43" s="53"/>
      <c r="I43" s="53"/>
      <c r="J43" s="53"/>
      <c r="K43" s="53"/>
      <c r="L43" s="54"/>
    </row>
    <row r="44" spans="1:12" x14ac:dyDescent="0.2">
      <c r="A44" s="98" t="s">
        <v>209</v>
      </c>
      <c r="B44" s="11" t="s">
        <v>211</v>
      </c>
      <c r="C44" s="49" t="s">
        <v>212</v>
      </c>
      <c r="D44" s="21">
        <v>58.8</v>
      </c>
      <c r="E44" s="21">
        <v>59.7</v>
      </c>
      <c r="F44" s="21">
        <v>55.8</v>
      </c>
      <c r="G44" s="21">
        <v>46.5</v>
      </c>
      <c r="H44" s="21">
        <v>47.8</v>
      </c>
      <c r="I44" s="21">
        <v>45.3</v>
      </c>
      <c r="J44" s="21">
        <v>36.200000000000003</v>
      </c>
      <c r="K44" s="21">
        <v>35.799999999999997</v>
      </c>
      <c r="L44" s="21">
        <v>40.200000000000003</v>
      </c>
    </row>
    <row r="45" spans="1:12" x14ac:dyDescent="0.2">
      <c r="A45" s="98" t="s">
        <v>209</v>
      </c>
      <c r="B45" s="11" t="s">
        <v>213</v>
      </c>
      <c r="C45" s="49" t="s">
        <v>214</v>
      </c>
      <c r="D45" s="21">
        <v>59.9</v>
      </c>
      <c r="E45" s="21">
        <v>59.7</v>
      </c>
      <c r="F45" s="21">
        <v>63</v>
      </c>
      <c r="G45" s="21">
        <v>53.3</v>
      </c>
      <c r="H45" s="21">
        <v>51.2</v>
      </c>
      <c r="I45" s="21">
        <v>53</v>
      </c>
      <c r="J45" s="21">
        <v>39.700000000000003</v>
      </c>
      <c r="K45" s="21">
        <v>38.200000000000003</v>
      </c>
      <c r="L45" s="21">
        <v>41</v>
      </c>
    </row>
    <row r="46" spans="1:12" x14ac:dyDescent="0.2">
      <c r="A46" s="98" t="s">
        <v>209</v>
      </c>
      <c r="B46" s="11" t="s">
        <v>215</v>
      </c>
      <c r="C46" s="49" t="s">
        <v>216</v>
      </c>
      <c r="D46" s="21">
        <v>60.5</v>
      </c>
      <c r="E46" s="21">
        <v>62.7</v>
      </c>
      <c r="F46" s="21">
        <v>58.4</v>
      </c>
      <c r="G46" s="21">
        <v>49.7</v>
      </c>
      <c r="H46" s="21">
        <v>49.9</v>
      </c>
      <c r="I46" s="21">
        <v>51.7</v>
      </c>
      <c r="J46" s="21">
        <v>40</v>
      </c>
      <c r="K46" s="21">
        <v>40.6</v>
      </c>
      <c r="L46" s="21">
        <v>34.700000000000003</v>
      </c>
    </row>
    <row r="47" spans="1:12" s="16" customFormat="1" ht="15" x14ac:dyDescent="0.25">
      <c r="A47" s="98"/>
      <c r="B47" s="32"/>
      <c r="C47" s="52" t="s">
        <v>218</v>
      </c>
      <c r="D47" s="53"/>
      <c r="E47" s="53"/>
      <c r="F47" s="53"/>
      <c r="G47" s="53"/>
      <c r="H47" s="53"/>
      <c r="I47" s="53"/>
      <c r="J47" s="53"/>
      <c r="K47" s="53"/>
      <c r="L47" s="54"/>
    </row>
    <row r="48" spans="1:12" x14ac:dyDescent="0.2">
      <c r="A48" s="98" t="s">
        <v>217</v>
      </c>
      <c r="B48" s="11" t="s">
        <v>219</v>
      </c>
      <c r="C48" s="49" t="s">
        <v>220</v>
      </c>
      <c r="D48" s="21">
        <v>55.3</v>
      </c>
      <c r="E48" s="21">
        <v>55.5</v>
      </c>
      <c r="F48" s="21">
        <v>53.3</v>
      </c>
      <c r="G48" s="21">
        <v>42.8</v>
      </c>
      <c r="H48" s="21">
        <v>39.5</v>
      </c>
      <c r="I48" s="21">
        <v>42</v>
      </c>
      <c r="J48" s="21">
        <v>37.4</v>
      </c>
      <c r="K48" s="21">
        <v>36</v>
      </c>
      <c r="L48" s="21">
        <v>36</v>
      </c>
    </row>
    <row r="49" spans="1:12" s="16" customFormat="1" ht="15" x14ac:dyDescent="0.25">
      <c r="A49" s="98"/>
      <c r="B49" s="32"/>
      <c r="C49" s="52" t="s">
        <v>222</v>
      </c>
      <c r="D49" s="53"/>
      <c r="E49" s="53"/>
      <c r="F49" s="53"/>
      <c r="G49" s="53"/>
      <c r="H49" s="53"/>
      <c r="I49" s="53"/>
      <c r="J49" s="53"/>
      <c r="K49" s="53"/>
      <c r="L49" s="54"/>
    </row>
    <row r="50" spans="1:12" x14ac:dyDescent="0.2">
      <c r="A50" s="98" t="s">
        <v>221</v>
      </c>
      <c r="B50" s="11" t="s">
        <v>223</v>
      </c>
      <c r="C50" s="49" t="s">
        <v>224</v>
      </c>
      <c r="D50" s="21">
        <v>60.5</v>
      </c>
      <c r="E50" s="21">
        <v>61.9</v>
      </c>
      <c r="F50" s="21">
        <v>63.3</v>
      </c>
      <c r="G50" s="21">
        <v>49.5</v>
      </c>
      <c r="H50" s="21">
        <v>49.5</v>
      </c>
      <c r="I50" s="21">
        <v>54</v>
      </c>
      <c r="J50" s="21">
        <v>40.200000000000003</v>
      </c>
      <c r="K50" s="21">
        <v>42.2</v>
      </c>
      <c r="L50" s="21">
        <v>39.299999999999997</v>
      </c>
    </row>
    <row r="51" spans="1:12" x14ac:dyDescent="0.2">
      <c r="A51" s="98" t="s">
        <v>221</v>
      </c>
      <c r="B51" s="11" t="s">
        <v>225</v>
      </c>
      <c r="C51" s="49" t="s">
        <v>226</v>
      </c>
      <c r="D51" s="21">
        <v>59.3</v>
      </c>
      <c r="E51" s="21">
        <v>58.1</v>
      </c>
      <c r="F51" s="21">
        <v>0</v>
      </c>
      <c r="G51" s="21">
        <v>51.2</v>
      </c>
      <c r="H51" s="21">
        <v>49.2</v>
      </c>
      <c r="I51" s="21">
        <v>49</v>
      </c>
      <c r="J51" s="21">
        <v>39.200000000000003</v>
      </c>
      <c r="K51" s="21">
        <v>36.700000000000003</v>
      </c>
      <c r="L51" s="21">
        <v>38.299999999999997</v>
      </c>
    </row>
    <row r="52" spans="1:12" x14ac:dyDescent="0.2">
      <c r="A52" s="98" t="s">
        <v>221</v>
      </c>
      <c r="B52" s="11" t="s">
        <v>227</v>
      </c>
      <c r="C52" s="49" t="s">
        <v>228</v>
      </c>
      <c r="D52" s="21">
        <v>59.3</v>
      </c>
      <c r="E52" s="21">
        <v>58.3</v>
      </c>
      <c r="F52" s="21">
        <v>55.3</v>
      </c>
      <c r="G52" s="21">
        <v>48.9</v>
      </c>
      <c r="H52" s="21">
        <v>45.8</v>
      </c>
      <c r="I52" s="21">
        <v>50</v>
      </c>
      <c r="J52" s="21">
        <v>37.200000000000003</v>
      </c>
      <c r="K52" s="21">
        <v>36.4</v>
      </c>
      <c r="L52" s="21">
        <v>37.299999999999997</v>
      </c>
    </row>
    <row r="53" spans="1:12" x14ac:dyDescent="0.2">
      <c r="A53" s="98" t="s">
        <v>221</v>
      </c>
      <c r="B53" s="11" t="s">
        <v>229</v>
      </c>
      <c r="C53" s="49" t="s">
        <v>230</v>
      </c>
      <c r="D53" s="21">
        <v>61.4</v>
      </c>
      <c r="E53" s="21">
        <v>61.3</v>
      </c>
      <c r="F53" s="21">
        <v>54.4</v>
      </c>
      <c r="G53" s="21">
        <v>49.8</v>
      </c>
      <c r="H53" s="21">
        <v>50.3</v>
      </c>
      <c r="I53" s="21">
        <v>43</v>
      </c>
      <c r="J53" s="21">
        <v>37.9</v>
      </c>
      <c r="K53" s="21">
        <v>38.6</v>
      </c>
      <c r="L53" s="21">
        <v>50</v>
      </c>
    </row>
    <row r="54" spans="1:12" x14ac:dyDescent="0.2">
      <c r="A54" s="98" t="s">
        <v>221</v>
      </c>
      <c r="B54" s="11" t="s">
        <v>231</v>
      </c>
      <c r="C54" s="49" t="s">
        <v>232</v>
      </c>
      <c r="D54" s="21">
        <v>63.3</v>
      </c>
      <c r="E54" s="21">
        <v>63.3</v>
      </c>
      <c r="F54" s="21">
        <v>66.3</v>
      </c>
      <c r="G54" s="21">
        <v>52.3</v>
      </c>
      <c r="H54" s="21">
        <v>52.3</v>
      </c>
      <c r="I54" s="21">
        <v>56.3</v>
      </c>
      <c r="J54" s="21">
        <v>39.200000000000003</v>
      </c>
      <c r="K54" s="21">
        <v>39.200000000000003</v>
      </c>
      <c r="L54" s="21">
        <v>45</v>
      </c>
    </row>
    <row r="55" spans="1:12" x14ac:dyDescent="0.2">
      <c r="A55" s="98" t="s">
        <v>221</v>
      </c>
      <c r="B55" s="11" t="s">
        <v>233</v>
      </c>
      <c r="C55" s="49" t="s">
        <v>234</v>
      </c>
      <c r="D55" s="21">
        <v>60.2</v>
      </c>
      <c r="E55" s="21">
        <v>60.4</v>
      </c>
      <c r="F55" s="21">
        <v>56.4</v>
      </c>
      <c r="G55" s="21">
        <v>49.5</v>
      </c>
      <c r="H55" s="21">
        <v>48.8</v>
      </c>
      <c r="I55" s="21">
        <v>49.2</v>
      </c>
      <c r="J55" s="21">
        <v>37.799999999999997</v>
      </c>
      <c r="K55" s="21">
        <v>38.200000000000003</v>
      </c>
      <c r="L55" s="21">
        <v>39.200000000000003</v>
      </c>
    </row>
    <row r="56" spans="1:12" x14ac:dyDescent="0.2">
      <c r="A56" s="98" t="s">
        <v>221</v>
      </c>
      <c r="B56" s="11" t="s">
        <v>235</v>
      </c>
      <c r="C56" s="49" t="s">
        <v>236</v>
      </c>
      <c r="D56" s="21">
        <v>60.7</v>
      </c>
      <c r="E56" s="21">
        <v>59.2</v>
      </c>
      <c r="F56" s="21">
        <v>56.5</v>
      </c>
      <c r="G56" s="21">
        <v>51.4</v>
      </c>
      <c r="H56" s="21">
        <v>50.8</v>
      </c>
      <c r="I56" s="21">
        <v>50.4</v>
      </c>
      <c r="J56" s="21">
        <v>37.5</v>
      </c>
      <c r="K56" s="21">
        <v>35.799999999999997</v>
      </c>
      <c r="L56" s="21">
        <v>38.299999999999997</v>
      </c>
    </row>
    <row r="57" spans="1:12" x14ac:dyDescent="0.2">
      <c r="A57" s="98" t="s">
        <v>221</v>
      </c>
      <c r="B57" s="11" t="s">
        <v>237</v>
      </c>
      <c r="C57" s="49" t="s">
        <v>238</v>
      </c>
      <c r="D57" s="21">
        <v>58.7</v>
      </c>
      <c r="E57" s="21">
        <v>56.3</v>
      </c>
      <c r="F57" s="21">
        <v>60.3</v>
      </c>
      <c r="G57" s="21">
        <v>48.6</v>
      </c>
      <c r="H57" s="21">
        <v>48</v>
      </c>
      <c r="I57" s="21">
        <v>49.4</v>
      </c>
      <c r="J57" s="21">
        <v>38.200000000000003</v>
      </c>
      <c r="K57" s="21">
        <v>40.4</v>
      </c>
      <c r="L57" s="21">
        <v>41</v>
      </c>
    </row>
    <row r="58" spans="1:12" x14ac:dyDescent="0.2">
      <c r="A58" s="98" t="s">
        <v>221</v>
      </c>
      <c r="B58" s="11" t="s">
        <v>239</v>
      </c>
      <c r="C58" s="49" t="s">
        <v>240</v>
      </c>
      <c r="D58" s="21">
        <v>60.6</v>
      </c>
      <c r="E58" s="21">
        <v>60.2</v>
      </c>
      <c r="F58" s="21">
        <v>53</v>
      </c>
      <c r="G58" s="21">
        <v>51.5</v>
      </c>
      <c r="H58" s="21">
        <v>53.6</v>
      </c>
      <c r="I58" s="21">
        <v>52</v>
      </c>
      <c r="J58" s="21">
        <v>37.6</v>
      </c>
      <c r="K58" s="21">
        <v>37.200000000000003</v>
      </c>
      <c r="L58" s="21">
        <v>38</v>
      </c>
    </row>
    <row r="59" spans="1:12" x14ac:dyDescent="0.2">
      <c r="A59" s="98" t="s">
        <v>221</v>
      </c>
      <c r="B59" s="11" t="s">
        <v>241</v>
      </c>
      <c r="C59" s="49" t="s">
        <v>242</v>
      </c>
      <c r="D59" s="21">
        <v>60</v>
      </c>
      <c r="E59" s="21">
        <v>62.4</v>
      </c>
      <c r="F59" s="21">
        <v>58.5</v>
      </c>
      <c r="G59" s="21">
        <v>50.7</v>
      </c>
      <c r="H59" s="21">
        <v>50.7</v>
      </c>
      <c r="I59" s="21">
        <v>51.8</v>
      </c>
      <c r="J59" s="21">
        <v>38.1</v>
      </c>
      <c r="K59" s="21">
        <v>37.200000000000003</v>
      </c>
      <c r="L59" s="21">
        <v>40.299999999999997</v>
      </c>
    </row>
    <row r="60" spans="1:12" x14ac:dyDescent="0.2">
      <c r="A60" s="98" t="s">
        <v>221</v>
      </c>
      <c r="B60" s="11" t="s">
        <v>243</v>
      </c>
      <c r="C60" s="49" t="s">
        <v>244</v>
      </c>
      <c r="D60" s="21">
        <v>59.1</v>
      </c>
      <c r="E60" s="21">
        <v>58.3</v>
      </c>
      <c r="F60" s="21">
        <v>50</v>
      </c>
      <c r="G60" s="21">
        <v>48.5</v>
      </c>
      <c r="H60" s="21">
        <v>48.5</v>
      </c>
      <c r="I60" s="21">
        <v>51</v>
      </c>
      <c r="J60" s="21">
        <v>38.1</v>
      </c>
      <c r="K60" s="21">
        <v>35.700000000000003</v>
      </c>
      <c r="L60" s="21">
        <v>36.5</v>
      </c>
    </row>
    <row r="61" spans="1:12" x14ac:dyDescent="0.2">
      <c r="A61" s="98" t="s">
        <v>221</v>
      </c>
      <c r="B61" s="11" t="s">
        <v>245</v>
      </c>
      <c r="C61" s="49" t="s">
        <v>246</v>
      </c>
      <c r="D61" s="21">
        <v>59.9</v>
      </c>
      <c r="E61" s="21">
        <v>58.7</v>
      </c>
      <c r="F61" s="21">
        <v>57.6</v>
      </c>
      <c r="G61" s="21">
        <v>46.2</v>
      </c>
      <c r="H61" s="21">
        <v>44.3</v>
      </c>
      <c r="I61" s="21">
        <v>51.4</v>
      </c>
      <c r="J61" s="21">
        <v>36.799999999999997</v>
      </c>
      <c r="K61" s="21">
        <v>37.299999999999997</v>
      </c>
      <c r="L61" s="21">
        <v>35.5</v>
      </c>
    </row>
    <row r="62" spans="1:12" x14ac:dyDescent="0.2">
      <c r="A62" s="98" t="s">
        <v>221</v>
      </c>
      <c r="B62" s="11" t="s">
        <v>247</v>
      </c>
      <c r="C62" s="49" t="s">
        <v>248</v>
      </c>
      <c r="D62" s="21">
        <v>60</v>
      </c>
      <c r="E62" s="21">
        <v>61.7</v>
      </c>
      <c r="F62" s="21">
        <v>43</v>
      </c>
      <c r="G62" s="21">
        <v>46.9</v>
      </c>
      <c r="H62" s="21">
        <v>44.7</v>
      </c>
      <c r="I62" s="21">
        <v>49</v>
      </c>
      <c r="J62" s="21">
        <v>37.799999999999997</v>
      </c>
      <c r="K62" s="21">
        <v>32.6</v>
      </c>
      <c r="L62" s="21">
        <v>37.200000000000003</v>
      </c>
    </row>
    <row r="63" spans="1:12" x14ac:dyDescent="0.2">
      <c r="A63" s="98" t="s">
        <v>221</v>
      </c>
      <c r="B63" s="11" t="s">
        <v>249</v>
      </c>
      <c r="C63" s="49" t="s">
        <v>250</v>
      </c>
      <c r="D63" s="21">
        <v>58.9</v>
      </c>
      <c r="E63" s="21">
        <v>58.4</v>
      </c>
      <c r="F63" s="21">
        <v>65</v>
      </c>
      <c r="G63" s="21">
        <v>48.8</v>
      </c>
      <c r="H63" s="21">
        <v>48.8</v>
      </c>
      <c r="I63" s="21">
        <v>54.7</v>
      </c>
      <c r="J63" s="21">
        <v>40.6</v>
      </c>
      <c r="K63" s="21">
        <v>41.4</v>
      </c>
      <c r="L63" s="21">
        <v>42</v>
      </c>
    </row>
    <row r="64" spans="1:12" x14ac:dyDescent="0.2">
      <c r="A64" s="98" t="s">
        <v>221</v>
      </c>
      <c r="B64" s="11" t="s">
        <v>251</v>
      </c>
      <c r="C64" s="49" t="s">
        <v>252</v>
      </c>
      <c r="D64" s="21">
        <v>60.6</v>
      </c>
      <c r="E64" s="21">
        <v>58.8</v>
      </c>
      <c r="F64" s="21">
        <v>57.3</v>
      </c>
      <c r="G64" s="21">
        <v>50.8</v>
      </c>
      <c r="H64" s="21">
        <v>49.9</v>
      </c>
      <c r="I64" s="21">
        <v>50.8</v>
      </c>
      <c r="J64" s="21">
        <v>38.200000000000003</v>
      </c>
      <c r="K64" s="21">
        <v>37.1</v>
      </c>
      <c r="L64" s="21">
        <v>0</v>
      </c>
    </row>
    <row r="65" spans="1:12" x14ac:dyDescent="0.2">
      <c r="A65" s="98" t="s">
        <v>221</v>
      </c>
      <c r="B65" s="11" t="s">
        <v>253</v>
      </c>
      <c r="C65" s="49" t="s">
        <v>254</v>
      </c>
      <c r="D65" s="21">
        <v>58.4</v>
      </c>
      <c r="E65" s="21">
        <v>57.1</v>
      </c>
      <c r="F65" s="21">
        <v>55.8</v>
      </c>
      <c r="G65" s="21">
        <v>49.9</v>
      </c>
      <c r="H65" s="21">
        <v>46.8</v>
      </c>
      <c r="I65" s="21">
        <v>46.1</v>
      </c>
      <c r="J65" s="21">
        <v>37</v>
      </c>
      <c r="K65" s="21">
        <v>35.700000000000003</v>
      </c>
      <c r="L65" s="21">
        <v>33.299999999999997</v>
      </c>
    </row>
    <row r="66" spans="1:12" s="16" customFormat="1" ht="15" x14ac:dyDescent="0.25">
      <c r="A66" s="98"/>
      <c r="B66" s="32"/>
      <c r="C66" s="52" t="s">
        <v>255</v>
      </c>
      <c r="D66" s="53"/>
      <c r="E66" s="53"/>
      <c r="F66" s="53"/>
      <c r="G66" s="53"/>
      <c r="H66" s="53"/>
      <c r="I66" s="53"/>
      <c r="J66" s="53"/>
      <c r="K66" s="53"/>
      <c r="L66" s="54"/>
    </row>
    <row r="67" spans="1:12" x14ac:dyDescent="0.2">
      <c r="A67" s="98" t="s">
        <v>221</v>
      </c>
      <c r="B67" s="11" t="s">
        <v>256</v>
      </c>
      <c r="C67" s="49" t="s">
        <v>257</v>
      </c>
      <c r="D67" s="21">
        <v>57.3</v>
      </c>
      <c r="E67" s="21">
        <v>56.5</v>
      </c>
      <c r="F67" s="21">
        <v>53.7</v>
      </c>
      <c r="G67" s="21">
        <v>46</v>
      </c>
      <c r="H67" s="21">
        <v>41.6</v>
      </c>
      <c r="I67" s="21">
        <v>40</v>
      </c>
      <c r="J67" s="21">
        <v>35.9</v>
      </c>
      <c r="K67" s="21">
        <v>36.299999999999997</v>
      </c>
      <c r="L67" s="21">
        <v>36.5</v>
      </c>
    </row>
    <row r="68" spans="1:12" x14ac:dyDescent="0.2">
      <c r="A68" s="98" t="s">
        <v>221</v>
      </c>
      <c r="B68" s="11" t="s">
        <v>258</v>
      </c>
      <c r="C68" s="49" t="s">
        <v>259</v>
      </c>
      <c r="D68" s="21">
        <v>58.5</v>
      </c>
      <c r="E68" s="21">
        <v>58.7</v>
      </c>
      <c r="F68" s="21">
        <v>58</v>
      </c>
      <c r="G68" s="21">
        <v>42.8</v>
      </c>
      <c r="H68" s="21">
        <v>40.6</v>
      </c>
      <c r="I68" s="21">
        <v>42.2</v>
      </c>
      <c r="J68" s="21">
        <v>36.200000000000003</v>
      </c>
      <c r="K68" s="21">
        <v>33.299999999999997</v>
      </c>
      <c r="L68" s="21">
        <v>36</v>
      </c>
    </row>
    <row r="69" spans="1:12" x14ac:dyDescent="0.2">
      <c r="A69" s="98" t="s">
        <v>221</v>
      </c>
      <c r="B69" s="11" t="s">
        <v>260</v>
      </c>
      <c r="C69" s="49" t="s">
        <v>261</v>
      </c>
      <c r="D69" s="21">
        <v>59.4</v>
      </c>
      <c r="E69" s="21">
        <v>59.3</v>
      </c>
      <c r="F69" s="21">
        <v>59.7</v>
      </c>
      <c r="G69" s="21">
        <v>49.2</v>
      </c>
      <c r="H69" s="21">
        <v>47.7</v>
      </c>
      <c r="I69" s="21">
        <v>49</v>
      </c>
      <c r="J69" s="21">
        <v>38.700000000000003</v>
      </c>
      <c r="K69" s="21">
        <v>38.299999999999997</v>
      </c>
      <c r="L69" s="21">
        <v>40.299999999999997</v>
      </c>
    </row>
    <row r="70" spans="1:12" x14ac:dyDescent="0.2">
      <c r="A70" s="98" t="s">
        <v>221</v>
      </c>
      <c r="B70" s="11" t="s">
        <v>262</v>
      </c>
      <c r="C70" s="49" t="s">
        <v>263</v>
      </c>
      <c r="D70" s="21">
        <v>60.1</v>
      </c>
      <c r="E70" s="21">
        <v>59</v>
      </c>
      <c r="F70" s="21">
        <v>60.9</v>
      </c>
      <c r="G70" s="21">
        <v>48</v>
      </c>
      <c r="H70" s="21">
        <v>46.8</v>
      </c>
      <c r="I70" s="21">
        <v>50</v>
      </c>
      <c r="J70" s="21">
        <v>39.1</v>
      </c>
      <c r="K70" s="21">
        <v>39.299999999999997</v>
      </c>
      <c r="L70" s="21">
        <v>43</v>
      </c>
    </row>
    <row r="71" spans="1:12" x14ac:dyDescent="0.2">
      <c r="A71" s="98" t="s">
        <v>221</v>
      </c>
      <c r="B71" s="11" t="s">
        <v>264</v>
      </c>
      <c r="C71" s="49" t="s">
        <v>265</v>
      </c>
      <c r="D71" s="21">
        <v>57.5</v>
      </c>
      <c r="E71" s="21">
        <v>56.9</v>
      </c>
      <c r="F71" s="21">
        <v>50.9</v>
      </c>
      <c r="G71" s="21">
        <v>44.9</v>
      </c>
      <c r="H71" s="21">
        <v>44.6</v>
      </c>
      <c r="I71" s="21">
        <v>43</v>
      </c>
      <c r="J71" s="21">
        <v>35.5</v>
      </c>
      <c r="K71" s="21">
        <v>35.1</v>
      </c>
      <c r="L71" s="21">
        <v>35.700000000000003</v>
      </c>
    </row>
    <row r="72" spans="1:12" x14ac:dyDescent="0.2">
      <c r="A72" s="98" t="s">
        <v>221</v>
      </c>
      <c r="B72" s="11" t="s">
        <v>266</v>
      </c>
      <c r="C72" s="49" t="s">
        <v>267</v>
      </c>
      <c r="D72" s="21">
        <v>57.2</v>
      </c>
      <c r="E72" s="21">
        <v>57.1</v>
      </c>
      <c r="F72" s="21">
        <v>54.9</v>
      </c>
      <c r="G72" s="21">
        <v>45.2</v>
      </c>
      <c r="H72" s="21">
        <v>38.6</v>
      </c>
      <c r="I72" s="21">
        <v>36.299999999999997</v>
      </c>
      <c r="J72" s="21">
        <v>35.799999999999997</v>
      </c>
      <c r="K72" s="21">
        <v>33.6</v>
      </c>
      <c r="L72" s="21">
        <v>37.200000000000003</v>
      </c>
    </row>
    <row r="73" spans="1:12" x14ac:dyDescent="0.2">
      <c r="A73" s="98" t="s">
        <v>221</v>
      </c>
      <c r="B73" s="11" t="s">
        <v>268</v>
      </c>
      <c r="C73" s="49" t="s">
        <v>269</v>
      </c>
      <c r="D73" s="21">
        <v>60.2</v>
      </c>
      <c r="E73" s="21">
        <v>60</v>
      </c>
      <c r="F73" s="21">
        <v>63</v>
      </c>
      <c r="G73" s="21">
        <v>48.5</v>
      </c>
      <c r="H73" s="21">
        <v>47.7</v>
      </c>
      <c r="I73" s="21">
        <v>57</v>
      </c>
      <c r="J73" s="21">
        <v>38.6</v>
      </c>
      <c r="K73" s="21">
        <v>37</v>
      </c>
      <c r="L73" s="21">
        <v>33.5</v>
      </c>
    </row>
    <row r="74" spans="1:12" x14ac:dyDescent="0.2">
      <c r="A74" s="98" t="s">
        <v>221</v>
      </c>
      <c r="B74" s="11" t="s">
        <v>270</v>
      </c>
      <c r="C74" s="49" t="s">
        <v>271</v>
      </c>
      <c r="D74" s="21">
        <v>58.1</v>
      </c>
      <c r="E74" s="21">
        <v>57.6</v>
      </c>
      <c r="F74" s="21">
        <v>51.6</v>
      </c>
      <c r="G74" s="21">
        <v>49.9</v>
      </c>
      <c r="H74" s="21">
        <v>50.7</v>
      </c>
      <c r="I74" s="21">
        <v>42</v>
      </c>
      <c r="J74" s="21">
        <v>37.1</v>
      </c>
      <c r="K74" s="21">
        <v>36.6</v>
      </c>
      <c r="L74" s="21">
        <v>39.5</v>
      </c>
    </row>
    <row r="75" spans="1:12" x14ac:dyDescent="0.2">
      <c r="A75" s="98" t="s">
        <v>221</v>
      </c>
      <c r="B75" s="11" t="s">
        <v>272</v>
      </c>
      <c r="C75" s="49" t="s">
        <v>273</v>
      </c>
      <c r="D75" s="21">
        <v>57.7</v>
      </c>
      <c r="E75" s="21">
        <v>53.3</v>
      </c>
      <c r="F75" s="21">
        <v>57.9</v>
      </c>
      <c r="G75" s="21">
        <v>47</v>
      </c>
      <c r="H75" s="21">
        <v>47.5</v>
      </c>
      <c r="I75" s="21">
        <v>45</v>
      </c>
      <c r="J75" s="21">
        <v>38.200000000000003</v>
      </c>
      <c r="K75" s="21">
        <v>42.3</v>
      </c>
      <c r="L75" s="21">
        <v>36</v>
      </c>
    </row>
    <row r="76" spans="1:12" x14ac:dyDescent="0.2">
      <c r="A76" s="98" t="s">
        <v>221</v>
      </c>
      <c r="B76" s="11" t="s">
        <v>274</v>
      </c>
      <c r="C76" s="49" t="s">
        <v>275</v>
      </c>
      <c r="D76" s="21">
        <v>58.2</v>
      </c>
      <c r="E76" s="21">
        <v>58.2</v>
      </c>
      <c r="F76" s="21">
        <v>58.1</v>
      </c>
      <c r="G76" s="21">
        <v>46.3</v>
      </c>
      <c r="H76" s="21">
        <v>43.4</v>
      </c>
      <c r="I76" s="21">
        <v>47</v>
      </c>
      <c r="J76" s="21">
        <v>36.299999999999997</v>
      </c>
      <c r="K76" s="21">
        <v>35.4</v>
      </c>
      <c r="L76" s="21">
        <v>36.799999999999997</v>
      </c>
    </row>
    <row r="77" spans="1:12" x14ac:dyDescent="0.2">
      <c r="A77" s="98" t="s">
        <v>221</v>
      </c>
      <c r="B77" s="11" t="s">
        <v>276</v>
      </c>
      <c r="C77" s="49" t="s">
        <v>277</v>
      </c>
      <c r="D77" s="21">
        <v>57.6</v>
      </c>
      <c r="E77" s="21">
        <v>58.1</v>
      </c>
      <c r="F77" s="21">
        <v>55.9</v>
      </c>
      <c r="G77" s="21">
        <v>46</v>
      </c>
      <c r="H77" s="21">
        <v>43.5</v>
      </c>
      <c r="I77" s="21">
        <v>43.4</v>
      </c>
      <c r="J77" s="21">
        <v>34.6</v>
      </c>
      <c r="K77" s="21">
        <v>33.5</v>
      </c>
      <c r="L77" s="21">
        <v>34.299999999999997</v>
      </c>
    </row>
    <row r="78" spans="1:12" x14ac:dyDescent="0.2">
      <c r="A78" s="98" t="s">
        <v>221</v>
      </c>
      <c r="B78" s="11" t="s">
        <v>278</v>
      </c>
      <c r="C78" s="49" t="s">
        <v>279</v>
      </c>
      <c r="D78" s="21">
        <v>58.1</v>
      </c>
      <c r="E78" s="21">
        <v>57.4</v>
      </c>
      <c r="F78" s="21">
        <v>57.1</v>
      </c>
      <c r="G78" s="21">
        <v>48.1</v>
      </c>
      <c r="H78" s="21">
        <v>49.4</v>
      </c>
      <c r="I78" s="21">
        <v>0</v>
      </c>
      <c r="J78" s="21">
        <v>40.1</v>
      </c>
      <c r="K78" s="21">
        <v>39.9</v>
      </c>
      <c r="L78" s="21">
        <v>38.5</v>
      </c>
    </row>
    <row r="79" spans="1:12" x14ac:dyDescent="0.2">
      <c r="A79" s="98" t="s">
        <v>221</v>
      </c>
      <c r="B79" s="11" t="s">
        <v>280</v>
      </c>
      <c r="C79" s="49" t="s">
        <v>281</v>
      </c>
      <c r="D79" s="21">
        <v>58.2</v>
      </c>
      <c r="E79" s="21">
        <v>55.8</v>
      </c>
      <c r="F79" s="21">
        <v>58.5</v>
      </c>
      <c r="G79" s="21">
        <v>50.4</v>
      </c>
      <c r="H79" s="21">
        <v>53.6</v>
      </c>
      <c r="I79" s="21">
        <v>48.6</v>
      </c>
      <c r="J79" s="21">
        <v>38.9</v>
      </c>
      <c r="K79" s="21">
        <v>37.299999999999997</v>
      </c>
      <c r="L79" s="21">
        <v>39.299999999999997</v>
      </c>
    </row>
    <row r="80" spans="1:12" x14ac:dyDescent="0.2">
      <c r="A80" s="98" t="s">
        <v>221</v>
      </c>
      <c r="B80" s="11" t="s">
        <v>282</v>
      </c>
      <c r="C80" s="49" t="s">
        <v>283</v>
      </c>
      <c r="D80" s="21">
        <v>59.6</v>
      </c>
      <c r="E80" s="21">
        <v>60.3</v>
      </c>
      <c r="F80" s="21">
        <v>59.7</v>
      </c>
      <c r="G80" s="21">
        <v>50.8</v>
      </c>
      <c r="H80" s="21">
        <v>51.5</v>
      </c>
      <c r="I80" s="21">
        <v>40</v>
      </c>
      <c r="J80" s="21">
        <v>38.5</v>
      </c>
      <c r="K80" s="21">
        <v>39.200000000000003</v>
      </c>
      <c r="L80" s="21">
        <v>38.5</v>
      </c>
    </row>
    <row r="81" spans="1:12" x14ac:dyDescent="0.2">
      <c r="A81" s="98" t="s">
        <v>221</v>
      </c>
      <c r="B81" s="11" t="s">
        <v>284</v>
      </c>
      <c r="C81" s="49" t="s">
        <v>285</v>
      </c>
      <c r="D81" s="21">
        <v>56.3</v>
      </c>
      <c r="E81" s="21">
        <v>51.9</v>
      </c>
      <c r="F81" s="21">
        <v>48.2</v>
      </c>
      <c r="G81" s="21">
        <v>43.5</v>
      </c>
      <c r="H81" s="21">
        <v>42.8</v>
      </c>
      <c r="I81" s="21">
        <v>44.7</v>
      </c>
      <c r="J81" s="21">
        <v>32.9</v>
      </c>
      <c r="K81" s="21">
        <v>32</v>
      </c>
      <c r="L81" s="21">
        <v>32</v>
      </c>
    </row>
    <row r="82" spans="1:12" s="16" customFormat="1" ht="15" x14ac:dyDescent="0.25">
      <c r="A82" s="98"/>
      <c r="B82" s="32"/>
      <c r="C82" s="52" t="s">
        <v>286</v>
      </c>
      <c r="D82" s="53"/>
      <c r="E82" s="53"/>
      <c r="F82" s="53"/>
      <c r="G82" s="53"/>
      <c r="H82" s="53"/>
      <c r="I82" s="53"/>
      <c r="J82" s="53"/>
      <c r="K82" s="53"/>
      <c r="L82" s="54"/>
    </row>
    <row r="83" spans="1:12" x14ac:dyDescent="0.2">
      <c r="A83" s="98" t="s">
        <v>221</v>
      </c>
      <c r="B83" s="11" t="s">
        <v>287</v>
      </c>
      <c r="C83" s="49" t="s">
        <v>288</v>
      </c>
      <c r="D83" s="21">
        <v>61.2</v>
      </c>
      <c r="E83" s="21">
        <v>59.8</v>
      </c>
      <c r="F83" s="21">
        <v>60.6</v>
      </c>
      <c r="G83" s="21">
        <v>51.4</v>
      </c>
      <c r="H83" s="21">
        <v>53.3</v>
      </c>
      <c r="I83" s="21">
        <v>46.3</v>
      </c>
      <c r="J83" s="21">
        <v>39.200000000000003</v>
      </c>
      <c r="K83" s="21">
        <v>38.9</v>
      </c>
      <c r="L83" s="21">
        <v>41.8</v>
      </c>
    </row>
    <row r="84" spans="1:12" x14ac:dyDescent="0.2">
      <c r="A84" s="98" t="s">
        <v>221</v>
      </c>
      <c r="B84" s="11" t="s">
        <v>289</v>
      </c>
      <c r="C84" s="49" t="s">
        <v>290</v>
      </c>
      <c r="D84" s="21">
        <v>58.7</v>
      </c>
      <c r="E84" s="21">
        <v>57.1</v>
      </c>
      <c r="F84" s="21">
        <v>55.1</v>
      </c>
      <c r="G84" s="21">
        <v>46.6</v>
      </c>
      <c r="H84" s="21">
        <v>44.3</v>
      </c>
      <c r="I84" s="21">
        <v>47.5</v>
      </c>
      <c r="J84" s="21">
        <v>37</v>
      </c>
      <c r="K84" s="21">
        <v>36.4</v>
      </c>
      <c r="L84" s="21">
        <v>36</v>
      </c>
    </row>
    <row r="85" spans="1:12" x14ac:dyDescent="0.2">
      <c r="A85" s="98" t="s">
        <v>221</v>
      </c>
      <c r="B85" s="11" t="s">
        <v>291</v>
      </c>
      <c r="C85" s="49" t="s">
        <v>292</v>
      </c>
      <c r="D85" s="21">
        <v>57.1</v>
      </c>
      <c r="E85" s="21">
        <v>54.4</v>
      </c>
      <c r="F85" s="21">
        <v>61.6</v>
      </c>
      <c r="G85" s="21">
        <v>45</v>
      </c>
      <c r="H85" s="21">
        <v>45.4</v>
      </c>
      <c r="I85" s="21">
        <v>47.2</v>
      </c>
      <c r="J85" s="21">
        <v>34.4</v>
      </c>
      <c r="K85" s="21">
        <v>34.700000000000003</v>
      </c>
      <c r="L85" s="21">
        <v>34.200000000000003</v>
      </c>
    </row>
    <row r="86" spans="1:12" x14ac:dyDescent="0.2">
      <c r="A86" s="98" t="s">
        <v>221</v>
      </c>
      <c r="B86" s="11" t="s">
        <v>293</v>
      </c>
      <c r="C86" s="49" t="s">
        <v>294</v>
      </c>
      <c r="D86" s="21">
        <v>58.9</v>
      </c>
      <c r="E86" s="21">
        <v>57.2</v>
      </c>
      <c r="F86" s="21">
        <v>53.8</v>
      </c>
      <c r="G86" s="21">
        <v>46.8</v>
      </c>
      <c r="H86" s="21">
        <v>45.9</v>
      </c>
      <c r="I86" s="21">
        <v>53.3</v>
      </c>
      <c r="J86" s="21">
        <v>35</v>
      </c>
      <c r="K86" s="21">
        <v>35.5</v>
      </c>
      <c r="L86" s="21">
        <v>35</v>
      </c>
    </row>
    <row r="87" spans="1:12" x14ac:dyDescent="0.2">
      <c r="A87" s="30" t="s">
        <v>221</v>
      </c>
      <c r="B87" t="s">
        <v>295</v>
      </c>
      <c r="C87" s="49" t="s">
        <v>296</v>
      </c>
      <c r="D87" s="21">
        <v>57.2</v>
      </c>
      <c r="E87" s="21">
        <v>57.6</v>
      </c>
      <c r="F87" s="21">
        <v>55.3</v>
      </c>
      <c r="G87" s="21">
        <v>45.9</v>
      </c>
      <c r="H87" s="21">
        <v>44.1</v>
      </c>
      <c r="I87" s="21">
        <v>47</v>
      </c>
      <c r="J87" s="21">
        <v>36.4</v>
      </c>
      <c r="K87" s="21">
        <v>36</v>
      </c>
      <c r="L87" s="21">
        <v>35.700000000000003</v>
      </c>
    </row>
    <row r="88" spans="1:12" x14ac:dyDescent="0.2">
      <c r="A88" s="30" t="s">
        <v>221</v>
      </c>
      <c r="B88" t="s">
        <v>297</v>
      </c>
      <c r="C88" s="49" t="s">
        <v>298</v>
      </c>
      <c r="D88" s="21">
        <v>58.4</v>
      </c>
      <c r="E88" s="21">
        <v>56.6</v>
      </c>
      <c r="F88" s="21">
        <v>59</v>
      </c>
      <c r="G88" s="21">
        <v>48</v>
      </c>
      <c r="H88" s="21">
        <v>45.9</v>
      </c>
      <c r="I88" s="21">
        <v>50</v>
      </c>
      <c r="J88" s="21">
        <v>37</v>
      </c>
      <c r="K88" s="21">
        <v>36.5</v>
      </c>
      <c r="L88" s="21">
        <v>33</v>
      </c>
    </row>
    <row r="89" spans="1:12" s="16" customFormat="1" ht="15" x14ac:dyDescent="0.25">
      <c r="A89" s="30"/>
      <c r="C89" s="52" t="s">
        <v>300</v>
      </c>
      <c r="D89" s="53"/>
      <c r="E89" s="53"/>
      <c r="F89" s="53"/>
      <c r="G89" s="53"/>
      <c r="H89" s="53"/>
      <c r="I89" s="53"/>
      <c r="J89" s="53"/>
      <c r="K89" s="53"/>
      <c r="L89" s="54"/>
    </row>
    <row r="90" spans="1:12" x14ac:dyDescent="0.2">
      <c r="A90" s="30" t="s">
        <v>299</v>
      </c>
      <c r="B90" t="s">
        <v>301</v>
      </c>
      <c r="C90" s="49" t="s">
        <v>302</v>
      </c>
      <c r="D90" s="21">
        <v>59</v>
      </c>
      <c r="E90" s="21">
        <v>58.9</v>
      </c>
      <c r="F90" s="21">
        <v>53.5</v>
      </c>
      <c r="G90" s="21">
        <v>48.4</v>
      </c>
      <c r="H90" s="21">
        <v>46.7</v>
      </c>
      <c r="I90" s="21">
        <v>49</v>
      </c>
      <c r="J90" s="21">
        <v>38.1</v>
      </c>
      <c r="K90" s="21">
        <v>36.4</v>
      </c>
      <c r="L90" s="21">
        <v>37.9</v>
      </c>
    </row>
    <row r="91" spans="1:12" x14ac:dyDescent="0.2">
      <c r="A91" s="30" t="s">
        <v>299</v>
      </c>
      <c r="B91" t="s">
        <v>303</v>
      </c>
      <c r="C91" s="49" t="s">
        <v>304</v>
      </c>
      <c r="D91" s="21">
        <v>57.6</v>
      </c>
      <c r="E91" s="21">
        <v>57.6</v>
      </c>
      <c r="F91" s="21">
        <v>53.6</v>
      </c>
      <c r="G91" s="21">
        <v>53.8</v>
      </c>
      <c r="H91" s="21">
        <v>53.8</v>
      </c>
      <c r="I91" s="21">
        <v>52</v>
      </c>
      <c r="J91" s="21">
        <v>40.6</v>
      </c>
      <c r="K91" s="21">
        <v>40.6</v>
      </c>
      <c r="L91" s="21">
        <v>37.799999999999997</v>
      </c>
    </row>
    <row r="92" spans="1:12" x14ac:dyDescent="0.2">
      <c r="A92" s="30" t="s">
        <v>299</v>
      </c>
      <c r="B92" t="s">
        <v>305</v>
      </c>
      <c r="C92" s="49" t="s">
        <v>306</v>
      </c>
      <c r="D92" s="21">
        <v>60</v>
      </c>
      <c r="E92" s="21">
        <v>59</v>
      </c>
      <c r="F92" s="21">
        <v>62</v>
      </c>
      <c r="G92" s="21">
        <v>49.3</v>
      </c>
      <c r="H92" s="21">
        <v>48.2</v>
      </c>
      <c r="I92" s="21">
        <v>57.9</v>
      </c>
      <c r="J92" s="21">
        <v>38.1</v>
      </c>
      <c r="K92" s="21">
        <v>38.299999999999997</v>
      </c>
      <c r="L92" s="21">
        <v>37.6</v>
      </c>
    </row>
    <row r="93" spans="1:12" s="16" customFormat="1" ht="15" x14ac:dyDescent="0.25">
      <c r="A93" s="30"/>
      <c r="C93" s="52" t="s">
        <v>308</v>
      </c>
      <c r="D93" s="53"/>
      <c r="E93" s="53"/>
      <c r="F93" s="53"/>
      <c r="G93" s="53"/>
      <c r="H93" s="53"/>
      <c r="I93" s="53"/>
      <c r="J93" s="53"/>
      <c r="K93" s="53"/>
      <c r="L93" s="54"/>
    </row>
    <row r="94" spans="1:12" x14ac:dyDescent="0.2">
      <c r="A94" s="30" t="s">
        <v>307</v>
      </c>
      <c r="B94" t="s">
        <v>309</v>
      </c>
      <c r="C94" s="49" t="s">
        <v>308</v>
      </c>
      <c r="D94" s="21">
        <v>59.3</v>
      </c>
      <c r="E94" s="21">
        <v>59.3</v>
      </c>
      <c r="F94" s="21">
        <v>58.7</v>
      </c>
      <c r="G94" s="21">
        <v>49.9</v>
      </c>
      <c r="H94" s="21">
        <v>49.9</v>
      </c>
      <c r="I94" s="21">
        <v>49.1</v>
      </c>
      <c r="J94" s="21">
        <v>39.200000000000003</v>
      </c>
      <c r="K94" s="21">
        <v>39.200000000000003</v>
      </c>
      <c r="L94" s="21">
        <v>39.700000000000003</v>
      </c>
    </row>
    <row r="95" spans="1:12" s="16" customFormat="1" ht="15" x14ac:dyDescent="0.25">
      <c r="A95" s="30"/>
      <c r="C95" s="52" t="s">
        <v>311</v>
      </c>
      <c r="D95" s="53"/>
      <c r="E95" s="53"/>
      <c r="F95" s="53"/>
      <c r="G95" s="53"/>
      <c r="H95" s="53"/>
      <c r="I95" s="53"/>
      <c r="J95" s="53"/>
      <c r="K95" s="53"/>
      <c r="L95" s="54"/>
    </row>
    <row r="96" spans="1:12" x14ac:dyDescent="0.2">
      <c r="A96" s="30" t="s">
        <v>310</v>
      </c>
      <c r="B96" t="s">
        <v>312</v>
      </c>
      <c r="C96" s="49" t="s">
        <v>311</v>
      </c>
      <c r="D96" s="21">
        <v>59</v>
      </c>
      <c r="E96" s="21">
        <v>58</v>
      </c>
      <c r="F96" s="21">
        <v>55.6</v>
      </c>
      <c r="G96" s="21">
        <v>45.4</v>
      </c>
      <c r="H96" s="21">
        <v>45.1</v>
      </c>
      <c r="I96" s="21">
        <v>44.4</v>
      </c>
      <c r="J96" s="21">
        <v>37.1</v>
      </c>
      <c r="K96" s="21">
        <v>36.4</v>
      </c>
      <c r="L96" s="21">
        <v>36.799999999999997</v>
      </c>
    </row>
    <row r="97" spans="1:12" s="16" customFormat="1" ht="15" x14ac:dyDescent="0.25">
      <c r="A97" s="30"/>
      <c r="C97" s="52" t="s">
        <v>314</v>
      </c>
      <c r="D97" s="53"/>
      <c r="E97" s="53"/>
      <c r="F97" s="53"/>
      <c r="G97" s="53"/>
      <c r="H97" s="53"/>
      <c r="I97" s="53"/>
      <c r="J97" s="53"/>
      <c r="K97" s="53"/>
      <c r="L97" s="54"/>
    </row>
    <row r="98" spans="1:12" x14ac:dyDescent="0.2">
      <c r="A98" s="30" t="s">
        <v>313</v>
      </c>
      <c r="B98" t="s">
        <v>315</v>
      </c>
      <c r="C98" s="49" t="s">
        <v>314</v>
      </c>
      <c r="D98" s="21">
        <v>58.9</v>
      </c>
      <c r="E98" s="21">
        <v>58.5</v>
      </c>
      <c r="F98" s="21">
        <v>59.3</v>
      </c>
      <c r="G98" s="21">
        <v>52</v>
      </c>
      <c r="H98" s="21">
        <v>51.7</v>
      </c>
      <c r="I98" s="21">
        <v>48.3</v>
      </c>
      <c r="J98" s="21">
        <v>38.200000000000003</v>
      </c>
      <c r="K98" s="21">
        <v>37.4</v>
      </c>
      <c r="L98" s="21">
        <v>36.4</v>
      </c>
    </row>
    <row r="99" spans="1:12" s="16" customFormat="1" ht="15" x14ac:dyDescent="0.25">
      <c r="A99" s="30"/>
      <c r="C99" s="52" t="s">
        <v>317</v>
      </c>
      <c r="D99" s="53"/>
      <c r="E99" s="53"/>
      <c r="F99" s="53"/>
      <c r="G99" s="53"/>
      <c r="H99" s="53"/>
      <c r="I99" s="53"/>
      <c r="J99" s="53"/>
      <c r="K99" s="53"/>
      <c r="L99" s="54"/>
    </row>
    <row r="100" spans="1:12" x14ac:dyDescent="0.2">
      <c r="A100" s="30" t="s">
        <v>316</v>
      </c>
      <c r="B100" t="s">
        <v>318</v>
      </c>
      <c r="C100" s="49" t="s">
        <v>319</v>
      </c>
      <c r="D100" s="21">
        <v>56.7</v>
      </c>
      <c r="E100" s="21">
        <v>55.7</v>
      </c>
      <c r="F100" s="21">
        <v>55.8</v>
      </c>
      <c r="G100" s="21">
        <v>49.9</v>
      </c>
      <c r="H100" s="21">
        <v>45.7</v>
      </c>
      <c r="I100" s="21">
        <v>50.3</v>
      </c>
      <c r="J100" s="21">
        <v>38.799999999999997</v>
      </c>
      <c r="K100" s="21">
        <v>36.799999999999997</v>
      </c>
      <c r="L100" s="21">
        <v>39.6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99:L99 D101:L398 D83:L86 D67:L81 D48:L48 D44:L46 D36:L42 D25:L34 D20:L23 D16:L18 D50:L65">
    <cfRule type="cellIs" dxfId="24" priority="24" stopIfTrue="1" operator="between">
      <formula>0</formula>
      <formula>20</formula>
    </cfRule>
  </conditionalFormatting>
  <conditionalFormatting sqref="D87:L87">
    <cfRule type="cellIs" dxfId="23" priority="23" stopIfTrue="1" operator="between">
      <formula>0</formula>
      <formula>20</formula>
    </cfRule>
  </conditionalFormatting>
  <conditionalFormatting sqref="D88:L88">
    <cfRule type="cellIs" dxfId="22" priority="22" stopIfTrue="1" operator="between">
      <formula>0</formula>
      <formula>20</formula>
    </cfRule>
  </conditionalFormatting>
  <conditionalFormatting sqref="D90:L90">
    <cfRule type="cellIs" dxfId="21" priority="21" stopIfTrue="1" operator="between">
      <formula>0</formula>
      <formula>20</formula>
    </cfRule>
  </conditionalFormatting>
  <conditionalFormatting sqref="D91:L91">
    <cfRule type="cellIs" dxfId="20" priority="20" stopIfTrue="1" operator="between">
      <formula>0</formula>
      <formula>20</formula>
    </cfRule>
  </conditionalFormatting>
  <conditionalFormatting sqref="D92:L92">
    <cfRule type="cellIs" dxfId="19" priority="19" stopIfTrue="1" operator="between">
      <formula>0</formula>
      <formula>20</formula>
    </cfRule>
  </conditionalFormatting>
  <conditionalFormatting sqref="D94:L94">
    <cfRule type="cellIs" dxfId="18" priority="18" stopIfTrue="1" operator="between">
      <formula>0</formula>
      <formula>20</formula>
    </cfRule>
  </conditionalFormatting>
  <conditionalFormatting sqref="D96:L96">
    <cfRule type="cellIs" dxfId="17" priority="17" stopIfTrue="1" operator="between">
      <formula>0</formula>
      <formula>20</formula>
    </cfRule>
  </conditionalFormatting>
  <conditionalFormatting sqref="D98:L98">
    <cfRule type="cellIs" dxfId="16" priority="16" stopIfTrue="1" operator="between">
      <formula>0</formula>
      <formula>20</formula>
    </cfRule>
  </conditionalFormatting>
  <conditionalFormatting sqref="D100:L100">
    <cfRule type="cellIs" dxfId="15" priority="15" stopIfTrue="1" operator="between">
      <formula>0</formula>
      <formula>20</formula>
    </cfRule>
  </conditionalFormatting>
  <conditionalFormatting sqref="D97:L97">
    <cfRule type="cellIs" dxfId="14" priority="14" stopIfTrue="1" operator="between">
      <formula>0</formula>
      <formula>20</formula>
    </cfRule>
  </conditionalFormatting>
  <conditionalFormatting sqref="D95:L95">
    <cfRule type="cellIs" dxfId="13" priority="13" stopIfTrue="1" operator="between">
      <formula>0</formula>
      <formula>20</formula>
    </cfRule>
  </conditionalFormatting>
  <conditionalFormatting sqref="D93:L93">
    <cfRule type="cellIs" dxfId="12" priority="12" stopIfTrue="1" operator="between">
      <formula>0</formula>
      <formula>20</formula>
    </cfRule>
  </conditionalFormatting>
  <conditionalFormatting sqref="D89:L89">
    <cfRule type="cellIs" dxfId="11" priority="11" stopIfTrue="1" operator="between">
      <formula>0</formula>
      <formula>20</formula>
    </cfRule>
  </conditionalFormatting>
  <conditionalFormatting sqref="D82:L82">
    <cfRule type="cellIs" dxfId="10" priority="10" stopIfTrue="1" operator="between">
      <formula>0</formula>
      <formula>20</formula>
    </cfRule>
  </conditionalFormatting>
  <conditionalFormatting sqref="D66:L66">
    <cfRule type="cellIs" dxfId="9" priority="9" stopIfTrue="1" operator="between">
      <formula>0</formula>
      <formula>20</formula>
    </cfRule>
  </conditionalFormatting>
  <conditionalFormatting sqref="D49:L49">
    <cfRule type="cellIs" dxfId="8" priority="8" stopIfTrue="1" operator="between">
      <formula>0</formula>
      <formula>20</formula>
    </cfRule>
  </conditionalFormatting>
  <conditionalFormatting sqref="D47:L47">
    <cfRule type="cellIs" dxfId="7" priority="7" stopIfTrue="1" operator="between">
      <formula>0</formula>
      <formula>20</formula>
    </cfRule>
  </conditionalFormatting>
  <conditionalFormatting sqref="D43:L43">
    <cfRule type="cellIs" dxfId="6" priority="6" stopIfTrue="1" operator="between">
      <formula>0</formula>
      <formula>20</formula>
    </cfRule>
  </conditionalFormatting>
  <conditionalFormatting sqref="D35:L35">
    <cfRule type="cellIs" dxfId="5" priority="5" stopIfTrue="1" operator="between">
      <formula>0</formula>
      <formula>20</formula>
    </cfRule>
  </conditionalFormatting>
  <conditionalFormatting sqref="D24:L24">
    <cfRule type="cellIs" dxfId="4" priority="4" stopIfTrue="1" operator="between">
      <formula>0</formula>
      <formula>20</formula>
    </cfRule>
  </conditionalFormatting>
  <conditionalFormatting sqref="D19:L19">
    <cfRule type="cellIs" dxfId="3" priority="3" stopIfTrue="1" operator="between">
      <formula>0</formula>
      <formula>20</formula>
    </cfRule>
  </conditionalFormatting>
  <conditionalFormatting sqref="D15:L15">
    <cfRule type="cellIs" dxfId="2" priority="2" stopIfTrue="1" operator="between">
      <formula>0</formula>
      <formula>20</formula>
    </cfRule>
  </conditionalFormatting>
  <conditionalFormatting sqref="D7:L7">
    <cfRule type="cellIs" dxfId="1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3" fitToHeight="2" orientation="portrait" r:id="rId1"/>
  <headerFooter alignWithMargins="0"/>
  <rowBreaks count="1" manualBreakCount="1">
    <brk id="65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8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76" customWidth="1"/>
    <col min="2" max="2" width="33.375" style="105" bestFit="1" customWidth="1"/>
    <col min="3" max="3" width="15.25" style="68" customWidth="1"/>
    <col min="4" max="4" width="18.5" style="63" bestFit="1" customWidth="1"/>
    <col min="5" max="5" width="37.125" style="63" bestFit="1" customWidth="1"/>
    <col min="6" max="6" width="44.375" style="63" customWidth="1"/>
    <col min="7" max="7" width="8" style="64" customWidth="1"/>
    <col min="8" max="8" width="9.25" style="68" bestFit="1" customWidth="1"/>
    <col min="9" max="10" width="0" style="102" hidden="1" customWidth="1"/>
    <col min="11" max="16384" width="8.75" style="63"/>
  </cols>
  <sheetData>
    <row r="1" spans="1:10" ht="14.25" x14ac:dyDescent="0.2">
      <c r="A1" s="70" t="s">
        <v>25</v>
      </c>
      <c r="B1" s="70"/>
      <c r="C1" s="61"/>
      <c r="E1" s="62"/>
      <c r="H1" s="101">
        <f>'2.College'!K1</f>
        <v>43795</v>
      </c>
    </row>
    <row r="2" spans="1:10" s="74" customFormat="1" ht="14.25" x14ac:dyDescent="0.2">
      <c r="A2" s="70" t="str">
        <f>'2.College'!E1</f>
        <v>2018-19</v>
      </c>
      <c r="B2" s="70"/>
      <c r="C2" s="72"/>
      <c r="D2" s="73"/>
      <c r="E2" s="73"/>
      <c r="G2" s="75"/>
      <c r="H2" s="68"/>
      <c r="I2" s="102"/>
      <c r="J2" s="102"/>
    </row>
    <row r="3" spans="1:10" ht="14.25" x14ac:dyDescent="0.2">
      <c r="A3" s="65" t="s">
        <v>20</v>
      </c>
      <c r="B3" s="65"/>
      <c r="C3" s="66"/>
      <c r="D3" s="67"/>
      <c r="E3" s="67"/>
    </row>
    <row r="4" spans="1:10" ht="14.25" customHeight="1" x14ac:dyDescent="0.25">
      <c r="C4" s="66"/>
      <c r="D4" s="67"/>
      <c r="E4" s="67"/>
    </row>
    <row r="5" spans="1:10" x14ac:dyDescent="0.25">
      <c r="D5" s="137"/>
      <c r="E5" s="137"/>
      <c r="F5" s="137"/>
      <c r="G5" s="137"/>
      <c r="H5" s="137"/>
    </row>
    <row r="6" spans="1:10" ht="14.25" x14ac:dyDescent="0.2">
      <c r="A6" s="138" t="s">
        <v>21</v>
      </c>
      <c r="B6" s="138"/>
      <c r="C6" s="138"/>
      <c r="D6" s="139" t="s">
        <v>33</v>
      </c>
      <c r="E6" s="139"/>
      <c r="F6" s="139"/>
      <c r="G6" s="139"/>
      <c r="H6" s="139"/>
    </row>
    <row r="7" spans="1:10" s="77" customFormat="1" ht="25.5" x14ac:dyDescent="0.2">
      <c r="A7" s="78"/>
      <c r="B7" s="106" t="s">
        <v>32</v>
      </c>
      <c r="C7" s="79" t="s">
        <v>22</v>
      </c>
      <c r="D7" s="80" t="s">
        <v>23</v>
      </c>
      <c r="E7" s="80" t="s">
        <v>5</v>
      </c>
      <c r="F7" s="80" t="s">
        <v>24</v>
      </c>
      <c r="G7" s="81" t="s">
        <v>31</v>
      </c>
      <c r="H7" s="79" t="s">
        <v>136</v>
      </c>
      <c r="I7" s="103"/>
      <c r="J7" s="103"/>
    </row>
    <row r="8" spans="1:10" x14ac:dyDescent="0.25">
      <c r="A8" s="82" t="s">
        <v>138</v>
      </c>
      <c r="B8" s="107"/>
      <c r="C8" s="83"/>
      <c r="D8" s="85"/>
      <c r="E8" s="85"/>
      <c r="F8" s="85"/>
      <c r="G8" s="86"/>
      <c r="H8" s="104"/>
      <c r="J8" s="102" t="s">
        <v>114</v>
      </c>
    </row>
    <row r="9" spans="1:10" x14ac:dyDescent="0.25">
      <c r="A9" s="88"/>
      <c r="B9" s="108" t="s">
        <v>140</v>
      </c>
      <c r="C9" s="91">
        <v>1.0102</v>
      </c>
      <c r="D9" s="109" t="s">
        <v>365</v>
      </c>
      <c r="E9" s="118" t="s">
        <v>394</v>
      </c>
      <c r="F9" s="109" t="s">
        <v>395</v>
      </c>
      <c r="G9" s="119">
        <v>37</v>
      </c>
      <c r="H9" s="110">
        <v>1.0103</v>
      </c>
      <c r="I9" s="102" t="s">
        <v>366</v>
      </c>
      <c r="J9" s="102" t="s">
        <v>35</v>
      </c>
    </row>
    <row r="10" spans="1:10" x14ac:dyDescent="0.25">
      <c r="A10" s="89"/>
      <c r="B10" s="111"/>
      <c r="C10" s="92"/>
      <c r="D10" s="112" t="s">
        <v>376</v>
      </c>
      <c r="E10" s="120" t="s">
        <v>396</v>
      </c>
      <c r="F10" s="112" t="s">
        <v>397</v>
      </c>
      <c r="G10" s="121">
        <v>16.350000000000001</v>
      </c>
      <c r="H10" s="113">
        <v>1.0103</v>
      </c>
      <c r="I10" s="102" t="s">
        <v>398</v>
      </c>
    </row>
    <row r="11" spans="1:10" x14ac:dyDescent="0.25">
      <c r="A11" s="90"/>
      <c r="B11" s="114"/>
      <c r="C11" s="93"/>
      <c r="D11" s="115" t="s">
        <v>341</v>
      </c>
      <c r="E11" s="122" t="s">
        <v>399</v>
      </c>
      <c r="F11" s="115" t="s">
        <v>400</v>
      </c>
      <c r="G11" s="123">
        <v>22</v>
      </c>
      <c r="H11" s="116">
        <v>1.0103</v>
      </c>
      <c r="I11" s="102" t="s">
        <v>401</v>
      </c>
    </row>
    <row r="12" spans="1:10" x14ac:dyDescent="0.25">
      <c r="A12" s="89"/>
      <c r="B12" s="111" t="s">
        <v>142</v>
      </c>
      <c r="C12" s="92">
        <v>14.030099999999999</v>
      </c>
      <c r="D12" s="112" t="s">
        <v>365</v>
      </c>
      <c r="E12" s="120" t="s">
        <v>394</v>
      </c>
      <c r="F12" s="112" t="s">
        <v>402</v>
      </c>
      <c r="G12" s="121">
        <v>30.45</v>
      </c>
      <c r="H12" s="113">
        <v>14.030099999999999</v>
      </c>
      <c r="I12" s="102" t="s">
        <v>366</v>
      </c>
      <c r="J12" s="102" t="s">
        <v>36</v>
      </c>
    </row>
    <row r="13" spans="1:10" x14ac:dyDescent="0.25">
      <c r="A13" s="89"/>
      <c r="B13" s="111"/>
      <c r="C13" s="92"/>
      <c r="D13" s="112" t="s">
        <v>359</v>
      </c>
      <c r="E13" s="120" t="s">
        <v>403</v>
      </c>
      <c r="F13" s="112" t="s">
        <v>404</v>
      </c>
      <c r="G13" s="121">
        <v>17.55</v>
      </c>
      <c r="H13" s="113">
        <v>14.030099999999999</v>
      </c>
      <c r="I13" s="102" t="s">
        <v>405</v>
      </c>
    </row>
    <row r="14" spans="1:10" x14ac:dyDescent="0.25">
      <c r="A14" s="89"/>
      <c r="B14" s="111"/>
      <c r="C14" s="92"/>
      <c r="D14" s="112" t="s">
        <v>374</v>
      </c>
      <c r="E14" s="120" t="s">
        <v>406</v>
      </c>
      <c r="F14" s="112" t="s">
        <v>407</v>
      </c>
      <c r="G14" s="121">
        <v>17</v>
      </c>
      <c r="H14" s="113">
        <v>14.030099999999999</v>
      </c>
      <c r="I14" s="102" t="s">
        <v>408</v>
      </c>
    </row>
    <row r="15" spans="1:10" x14ac:dyDescent="0.25">
      <c r="A15" s="89"/>
      <c r="B15" s="111"/>
      <c r="C15" s="92"/>
      <c r="D15" s="112" t="s">
        <v>341</v>
      </c>
      <c r="E15" s="120" t="s">
        <v>399</v>
      </c>
      <c r="F15" s="112" t="s">
        <v>409</v>
      </c>
      <c r="G15" s="121">
        <v>23</v>
      </c>
      <c r="H15" s="113">
        <v>14.030099999999999</v>
      </c>
      <c r="I15" s="102" t="s">
        <v>401</v>
      </c>
    </row>
    <row r="16" spans="1:10" x14ac:dyDescent="0.25">
      <c r="A16" s="88"/>
      <c r="B16" s="108" t="s">
        <v>144</v>
      </c>
      <c r="C16" s="91">
        <v>1.0901000000000001</v>
      </c>
      <c r="D16" s="109" t="s">
        <v>365</v>
      </c>
      <c r="E16" s="118" t="s">
        <v>394</v>
      </c>
      <c r="F16" s="109" t="s">
        <v>410</v>
      </c>
      <c r="G16" s="119">
        <v>25.45</v>
      </c>
      <c r="H16" s="110">
        <v>1.0901000000000001</v>
      </c>
      <c r="I16" s="102" t="s">
        <v>366</v>
      </c>
      <c r="J16" s="102" t="s">
        <v>37</v>
      </c>
    </row>
    <row r="17" spans="1:10" x14ac:dyDescent="0.25">
      <c r="A17" s="89"/>
      <c r="B17" s="111"/>
      <c r="C17" s="92"/>
      <c r="D17" s="112" t="s">
        <v>359</v>
      </c>
      <c r="E17" s="120" t="s">
        <v>403</v>
      </c>
      <c r="F17" s="112" t="s">
        <v>410</v>
      </c>
      <c r="G17" s="121">
        <v>31.5</v>
      </c>
      <c r="H17" s="113">
        <v>1.0901000000000001</v>
      </c>
      <c r="I17" s="102" t="s">
        <v>405</v>
      </c>
    </row>
    <row r="18" spans="1:10" x14ac:dyDescent="0.25">
      <c r="A18" s="89"/>
      <c r="B18" s="111"/>
      <c r="C18" s="92"/>
      <c r="D18" s="112" t="s">
        <v>378</v>
      </c>
      <c r="E18" s="120" t="s">
        <v>411</v>
      </c>
      <c r="F18" s="112" t="s">
        <v>412</v>
      </c>
      <c r="G18" s="121">
        <v>23.68</v>
      </c>
      <c r="H18" s="113">
        <v>1.0901000000000001</v>
      </c>
      <c r="I18" s="102" t="s">
        <v>413</v>
      </c>
    </row>
    <row r="19" spans="1:10" x14ac:dyDescent="0.25">
      <c r="A19" s="89"/>
      <c r="B19" s="111"/>
      <c r="C19" s="92"/>
      <c r="D19" s="112" t="s">
        <v>391</v>
      </c>
      <c r="E19" s="120" t="s">
        <v>414</v>
      </c>
      <c r="F19" s="112" t="s">
        <v>410</v>
      </c>
      <c r="G19" s="121">
        <v>12</v>
      </c>
      <c r="H19" s="113">
        <v>1.0901000000000001</v>
      </c>
      <c r="I19" s="102" t="s">
        <v>415</v>
      </c>
    </row>
    <row r="20" spans="1:10" x14ac:dyDescent="0.25">
      <c r="A20" s="89"/>
      <c r="B20" s="111"/>
      <c r="C20" s="92"/>
      <c r="D20" s="112" t="s">
        <v>391</v>
      </c>
      <c r="E20" s="120" t="s">
        <v>414</v>
      </c>
      <c r="F20" s="112" t="s">
        <v>416</v>
      </c>
      <c r="G20" s="121">
        <v>11</v>
      </c>
      <c r="H20" s="113">
        <v>1.0905</v>
      </c>
      <c r="I20" s="102" t="s">
        <v>415</v>
      </c>
    </row>
    <row r="21" spans="1:10" x14ac:dyDescent="0.25">
      <c r="A21" s="89"/>
      <c r="B21" s="111"/>
      <c r="C21" s="92"/>
      <c r="D21" s="112" t="s">
        <v>376</v>
      </c>
      <c r="E21" s="120" t="s">
        <v>417</v>
      </c>
      <c r="F21" s="112" t="s">
        <v>418</v>
      </c>
      <c r="G21" s="121">
        <v>29.25</v>
      </c>
      <c r="H21" s="113">
        <v>26.010100000000001</v>
      </c>
      <c r="I21" s="102" t="s">
        <v>398</v>
      </c>
    </row>
    <row r="22" spans="1:10" x14ac:dyDescent="0.25">
      <c r="A22" s="90"/>
      <c r="B22" s="114"/>
      <c r="C22" s="93"/>
      <c r="D22" s="115" t="s">
        <v>341</v>
      </c>
      <c r="E22" s="122" t="s">
        <v>399</v>
      </c>
      <c r="F22" s="115" t="s">
        <v>412</v>
      </c>
      <c r="G22" s="123">
        <v>38</v>
      </c>
      <c r="H22" s="116">
        <v>1.0901000000000001</v>
      </c>
      <c r="I22" s="102" t="s">
        <v>401</v>
      </c>
    </row>
    <row r="23" spans="1:10" x14ac:dyDescent="0.25">
      <c r="A23" s="89"/>
      <c r="B23" s="111" t="s">
        <v>146</v>
      </c>
      <c r="C23" s="92">
        <v>1.1102000000000001</v>
      </c>
      <c r="D23" s="112" t="s">
        <v>365</v>
      </c>
      <c r="E23" s="120" t="s">
        <v>394</v>
      </c>
      <c r="F23" s="112" t="s">
        <v>419</v>
      </c>
      <c r="G23" s="121">
        <v>30.95</v>
      </c>
      <c r="H23" s="113">
        <v>1.1102000000000001</v>
      </c>
      <c r="I23" s="102" t="s">
        <v>366</v>
      </c>
      <c r="J23" s="102" t="s">
        <v>38</v>
      </c>
    </row>
    <row r="24" spans="1:10" x14ac:dyDescent="0.25">
      <c r="A24" s="89"/>
      <c r="B24" s="111"/>
      <c r="C24" s="92"/>
      <c r="D24" s="112" t="s">
        <v>365</v>
      </c>
      <c r="E24" s="120" t="s">
        <v>394</v>
      </c>
      <c r="F24" s="112" t="s">
        <v>420</v>
      </c>
      <c r="G24" s="121">
        <v>31.45</v>
      </c>
      <c r="H24" s="113">
        <v>26.030100000000001</v>
      </c>
      <c r="I24" s="102" t="s">
        <v>421</v>
      </c>
    </row>
    <row r="25" spans="1:10" x14ac:dyDescent="0.25">
      <c r="A25" s="89"/>
      <c r="B25" s="111"/>
      <c r="C25" s="92"/>
      <c r="D25" s="112" t="s">
        <v>365</v>
      </c>
      <c r="E25" s="120" t="s">
        <v>394</v>
      </c>
      <c r="F25" s="112" t="s">
        <v>422</v>
      </c>
      <c r="G25" s="121">
        <v>16.5</v>
      </c>
      <c r="H25" s="113">
        <v>26.0702</v>
      </c>
      <c r="I25" s="102" t="s">
        <v>421</v>
      </c>
    </row>
    <row r="26" spans="1:10" x14ac:dyDescent="0.25">
      <c r="A26" s="89"/>
      <c r="B26" s="111"/>
      <c r="C26" s="92"/>
      <c r="D26" s="112" t="s">
        <v>349</v>
      </c>
      <c r="E26" s="120" t="s">
        <v>423</v>
      </c>
      <c r="F26" s="112" t="s">
        <v>424</v>
      </c>
      <c r="G26" s="121">
        <v>40</v>
      </c>
      <c r="H26" s="113">
        <v>1.1201000000000001</v>
      </c>
      <c r="I26" s="102" t="s">
        <v>425</v>
      </c>
    </row>
    <row r="27" spans="1:10" x14ac:dyDescent="0.25">
      <c r="A27" s="89"/>
      <c r="B27" s="111"/>
      <c r="C27" s="92"/>
      <c r="D27" s="112" t="s">
        <v>349</v>
      </c>
      <c r="E27" s="120" t="s">
        <v>426</v>
      </c>
      <c r="F27" s="112" t="s">
        <v>427</v>
      </c>
      <c r="G27" s="121">
        <v>20</v>
      </c>
      <c r="H27" s="113">
        <v>26.030100000000001</v>
      </c>
      <c r="I27" s="102" t="s">
        <v>425</v>
      </c>
    </row>
    <row r="28" spans="1:10" x14ac:dyDescent="0.25">
      <c r="A28" s="89"/>
      <c r="B28" s="111"/>
      <c r="C28" s="92"/>
      <c r="D28" s="112" t="s">
        <v>351</v>
      </c>
      <c r="E28" s="120" t="s">
        <v>428</v>
      </c>
      <c r="F28" s="112" t="s">
        <v>429</v>
      </c>
      <c r="G28" s="121">
        <v>19</v>
      </c>
      <c r="H28" s="113">
        <v>1.1102000000000001</v>
      </c>
      <c r="I28" s="102" t="s">
        <v>430</v>
      </c>
    </row>
    <row r="29" spans="1:10" x14ac:dyDescent="0.25">
      <c r="A29" s="89"/>
      <c r="B29" s="111"/>
      <c r="C29" s="92"/>
      <c r="D29" s="112" t="s">
        <v>391</v>
      </c>
      <c r="E29" s="120" t="s">
        <v>414</v>
      </c>
      <c r="F29" s="112" t="s">
        <v>419</v>
      </c>
      <c r="G29" s="121">
        <v>16.25</v>
      </c>
      <c r="H29" s="113">
        <v>1.1102000000000001</v>
      </c>
      <c r="I29" s="102" t="s">
        <v>415</v>
      </c>
    </row>
    <row r="30" spans="1:10" x14ac:dyDescent="0.25">
      <c r="A30" s="89"/>
      <c r="B30" s="111"/>
      <c r="C30" s="92"/>
      <c r="D30" s="112" t="s">
        <v>341</v>
      </c>
      <c r="E30" s="120" t="s">
        <v>399</v>
      </c>
      <c r="F30" s="112" t="s">
        <v>419</v>
      </c>
      <c r="G30" s="121">
        <v>37</v>
      </c>
      <c r="H30" s="113">
        <v>1.1102000000000001</v>
      </c>
      <c r="I30" s="102" t="s">
        <v>401</v>
      </c>
    </row>
    <row r="31" spans="1:10" x14ac:dyDescent="0.25">
      <c r="A31" s="89"/>
      <c r="B31" s="111"/>
      <c r="C31" s="92"/>
      <c r="D31" s="112" t="s">
        <v>341</v>
      </c>
      <c r="E31" s="120" t="s">
        <v>399</v>
      </c>
      <c r="F31" s="112" t="s">
        <v>422</v>
      </c>
      <c r="G31" s="121">
        <v>8</v>
      </c>
      <c r="H31" s="113">
        <v>26.0702</v>
      </c>
      <c r="I31" s="102" t="s">
        <v>401</v>
      </c>
    </row>
    <row r="32" spans="1:10" x14ac:dyDescent="0.25">
      <c r="A32" s="88"/>
      <c r="B32" s="108" t="s">
        <v>148</v>
      </c>
      <c r="C32" s="91">
        <v>19.0501</v>
      </c>
      <c r="D32" s="109" t="s">
        <v>365</v>
      </c>
      <c r="E32" s="118" t="s">
        <v>394</v>
      </c>
      <c r="F32" s="109" t="s">
        <v>431</v>
      </c>
      <c r="G32" s="119">
        <v>21</v>
      </c>
      <c r="H32" s="110">
        <v>1.1001000000000001</v>
      </c>
      <c r="I32" s="102" t="s">
        <v>366</v>
      </c>
      <c r="J32" s="102" t="s">
        <v>39</v>
      </c>
    </row>
    <row r="33" spans="1:10" x14ac:dyDescent="0.25">
      <c r="A33" s="89"/>
      <c r="B33" s="111"/>
      <c r="C33" s="92"/>
      <c r="D33" s="112" t="s">
        <v>365</v>
      </c>
      <c r="E33" s="120" t="s">
        <v>432</v>
      </c>
      <c r="F33" s="112" t="s">
        <v>433</v>
      </c>
      <c r="G33" s="121">
        <v>17.399999999999999</v>
      </c>
      <c r="H33" s="113">
        <v>19.0501</v>
      </c>
      <c r="I33" s="102" t="s">
        <v>421</v>
      </c>
    </row>
    <row r="34" spans="1:10" x14ac:dyDescent="0.25">
      <c r="A34" s="89"/>
      <c r="B34" s="111"/>
      <c r="C34" s="92"/>
      <c r="D34" s="112" t="s">
        <v>351</v>
      </c>
      <c r="E34" s="120" t="s">
        <v>428</v>
      </c>
      <c r="F34" s="112" t="s">
        <v>434</v>
      </c>
      <c r="G34" s="121">
        <v>24</v>
      </c>
      <c r="H34" s="113">
        <v>30.190100000000001</v>
      </c>
      <c r="I34" s="102" t="s">
        <v>430</v>
      </c>
    </row>
    <row r="35" spans="1:10" x14ac:dyDescent="0.25">
      <c r="A35" s="89"/>
      <c r="B35" s="111"/>
      <c r="C35" s="92"/>
      <c r="D35" s="112" t="s">
        <v>378</v>
      </c>
      <c r="E35" s="120" t="s">
        <v>435</v>
      </c>
      <c r="F35" s="112" t="s">
        <v>436</v>
      </c>
      <c r="G35" s="121">
        <v>14.76</v>
      </c>
      <c r="H35" s="113">
        <v>1.1001000000000001</v>
      </c>
      <c r="I35" s="102" t="s">
        <v>413</v>
      </c>
    </row>
    <row r="36" spans="1:10" x14ac:dyDescent="0.25">
      <c r="A36" s="89"/>
      <c r="B36" s="111"/>
      <c r="C36" s="92"/>
      <c r="D36" s="112" t="s">
        <v>378</v>
      </c>
      <c r="E36" s="120" t="s">
        <v>411</v>
      </c>
      <c r="F36" s="112" t="s">
        <v>437</v>
      </c>
      <c r="G36" s="121">
        <v>9.58</v>
      </c>
      <c r="H36" s="113">
        <v>30.190100000000001</v>
      </c>
      <c r="I36" s="102" t="s">
        <v>413</v>
      </c>
    </row>
    <row r="37" spans="1:10" x14ac:dyDescent="0.25">
      <c r="A37" s="90"/>
      <c r="B37" s="114"/>
      <c r="C37" s="93"/>
      <c r="D37" s="115" t="s">
        <v>341</v>
      </c>
      <c r="E37" s="122" t="s">
        <v>399</v>
      </c>
      <c r="F37" s="115" t="s">
        <v>438</v>
      </c>
      <c r="G37" s="123">
        <v>13</v>
      </c>
      <c r="H37" s="116">
        <v>1.1001000000000001</v>
      </c>
      <c r="I37" s="102" t="s">
        <v>401</v>
      </c>
    </row>
    <row r="38" spans="1:10" x14ac:dyDescent="0.25">
      <c r="A38" s="89"/>
      <c r="B38" s="111" t="s">
        <v>150</v>
      </c>
      <c r="C38" s="92">
        <v>19.070699999999999</v>
      </c>
      <c r="D38" s="112" t="s">
        <v>365</v>
      </c>
      <c r="E38" s="120" t="s">
        <v>432</v>
      </c>
      <c r="F38" s="112" t="s">
        <v>439</v>
      </c>
      <c r="G38" s="121">
        <v>18.25</v>
      </c>
      <c r="H38" s="113">
        <v>19.0701</v>
      </c>
      <c r="I38" s="102" t="s">
        <v>366</v>
      </c>
      <c r="J38" s="102" t="s">
        <v>40</v>
      </c>
    </row>
    <row r="39" spans="1:10" x14ac:dyDescent="0.25">
      <c r="A39" s="89"/>
      <c r="B39" s="111"/>
      <c r="C39" s="92"/>
      <c r="D39" s="112" t="s">
        <v>345</v>
      </c>
      <c r="E39" s="120" t="s">
        <v>440</v>
      </c>
      <c r="F39" s="112" t="s">
        <v>441</v>
      </c>
      <c r="G39" s="121">
        <v>13</v>
      </c>
      <c r="H39" s="113">
        <v>19.070399999999999</v>
      </c>
      <c r="I39" s="102" t="s">
        <v>442</v>
      </c>
    </row>
    <row r="40" spans="1:10" x14ac:dyDescent="0.25">
      <c r="A40" s="89"/>
      <c r="B40" s="111"/>
      <c r="C40" s="92"/>
      <c r="D40" s="112" t="s">
        <v>372</v>
      </c>
      <c r="E40" s="120" t="s">
        <v>443</v>
      </c>
      <c r="F40" s="112" t="s">
        <v>444</v>
      </c>
      <c r="G40" s="121">
        <v>13</v>
      </c>
      <c r="H40" s="113">
        <v>19.0701</v>
      </c>
      <c r="I40" s="102" t="s">
        <v>445</v>
      </c>
    </row>
    <row r="41" spans="1:10" x14ac:dyDescent="0.25">
      <c r="A41" s="89"/>
      <c r="B41" s="111"/>
      <c r="C41" s="92"/>
      <c r="D41" s="112" t="s">
        <v>351</v>
      </c>
      <c r="E41" s="120" t="s">
        <v>446</v>
      </c>
      <c r="F41" s="112" t="s">
        <v>447</v>
      </c>
      <c r="G41" s="121">
        <v>13</v>
      </c>
      <c r="H41" s="113">
        <v>42.270299999999999</v>
      </c>
      <c r="I41" s="102" t="s">
        <v>430</v>
      </c>
    </row>
    <row r="42" spans="1:10" x14ac:dyDescent="0.25">
      <c r="A42" s="89"/>
      <c r="B42" s="111"/>
      <c r="C42" s="92"/>
      <c r="D42" s="112" t="s">
        <v>351</v>
      </c>
      <c r="E42" s="120" t="s">
        <v>446</v>
      </c>
      <c r="F42" s="112" t="s">
        <v>448</v>
      </c>
      <c r="G42" s="121">
        <v>16</v>
      </c>
      <c r="H42" s="113">
        <v>19.010100000000001</v>
      </c>
      <c r="I42" s="102" t="s">
        <v>430</v>
      </c>
    </row>
    <row r="43" spans="1:10" x14ac:dyDescent="0.25">
      <c r="A43" s="89"/>
      <c r="B43" s="111"/>
      <c r="C43" s="92"/>
      <c r="D43" s="112" t="s">
        <v>359</v>
      </c>
      <c r="E43" s="120" t="s">
        <v>449</v>
      </c>
      <c r="F43" s="112" t="s">
        <v>450</v>
      </c>
      <c r="G43" s="121">
        <v>50.55</v>
      </c>
      <c r="H43" s="113">
        <v>19.010100000000001</v>
      </c>
      <c r="I43" s="102" t="s">
        <v>405</v>
      </c>
    </row>
    <row r="44" spans="1:10" x14ac:dyDescent="0.25">
      <c r="A44" s="89"/>
      <c r="B44" s="111"/>
      <c r="C44" s="92"/>
      <c r="D44" s="112" t="s">
        <v>378</v>
      </c>
      <c r="E44" s="120" t="s">
        <v>451</v>
      </c>
      <c r="F44" s="112" t="s">
        <v>452</v>
      </c>
      <c r="G44" s="121">
        <v>28.8</v>
      </c>
      <c r="H44" s="113">
        <v>19.010100000000001</v>
      </c>
      <c r="I44" s="102" t="s">
        <v>413</v>
      </c>
    </row>
    <row r="45" spans="1:10" x14ac:dyDescent="0.25">
      <c r="A45" s="89"/>
      <c r="B45" s="111"/>
      <c r="C45" s="92"/>
      <c r="D45" s="112" t="s">
        <v>391</v>
      </c>
      <c r="E45" s="120" t="s">
        <v>453</v>
      </c>
      <c r="F45" s="112" t="s">
        <v>454</v>
      </c>
      <c r="G45" s="121">
        <v>11</v>
      </c>
      <c r="H45" s="113">
        <v>19.0701</v>
      </c>
      <c r="I45" s="102" t="s">
        <v>415</v>
      </c>
    </row>
    <row r="46" spans="1:10" x14ac:dyDescent="0.25">
      <c r="A46" s="89"/>
      <c r="B46" s="111"/>
      <c r="C46" s="92"/>
      <c r="D46" s="112" t="s">
        <v>341</v>
      </c>
      <c r="E46" s="120" t="s">
        <v>455</v>
      </c>
      <c r="F46" s="112" t="s">
        <v>454</v>
      </c>
      <c r="G46" s="121">
        <v>23</v>
      </c>
      <c r="H46" s="113">
        <v>19.0701</v>
      </c>
      <c r="I46" s="102" t="s">
        <v>401</v>
      </c>
    </row>
    <row r="47" spans="1:10" x14ac:dyDescent="0.25">
      <c r="A47" s="88"/>
      <c r="B47" s="108" t="s">
        <v>152</v>
      </c>
      <c r="C47" s="91">
        <v>3.9998999999999998</v>
      </c>
      <c r="D47" s="109" t="s">
        <v>365</v>
      </c>
      <c r="E47" s="118" t="s">
        <v>394</v>
      </c>
      <c r="F47" s="109" t="s">
        <v>456</v>
      </c>
      <c r="G47" s="119">
        <v>26</v>
      </c>
      <c r="H47" s="110">
        <v>3.0501</v>
      </c>
      <c r="I47" s="102" t="s">
        <v>366</v>
      </c>
      <c r="J47" s="102" t="s">
        <v>41</v>
      </c>
    </row>
    <row r="48" spans="1:10" x14ac:dyDescent="0.25">
      <c r="A48" s="89"/>
      <c r="B48" s="111"/>
      <c r="C48" s="92"/>
      <c r="D48" s="112" t="s">
        <v>349</v>
      </c>
      <c r="E48" s="120" t="s">
        <v>423</v>
      </c>
      <c r="F48" s="112" t="s">
        <v>457</v>
      </c>
      <c r="G48" s="121">
        <v>27</v>
      </c>
      <c r="H48" s="113">
        <v>3.0600999999999998</v>
      </c>
      <c r="I48" s="102" t="s">
        <v>425</v>
      </c>
    </row>
    <row r="49" spans="1:10" x14ac:dyDescent="0.25">
      <c r="A49" s="89"/>
      <c r="B49" s="111"/>
      <c r="C49" s="92"/>
      <c r="D49" s="112" t="s">
        <v>349</v>
      </c>
      <c r="E49" s="120" t="s">
        <v>423</v>
      </c>
      <c r="F49" s="112" t="s">
        <v>458</v>
      </c>
      <c r="G49" s="121">
        <v>13</v>
      </c>
      <c r="H49" s="113">
        <v>3.0501</v>
      </c>
      <c r="I49" s="102" t="s">
        <v>425</v>
      </c>
    </row>
    <row r="50" spans="1:10" x14ac:dyDescent="0.25">
      <c r="A50" s="89"/>
      <c r="B50" s="111"/>
      <c r="C50" s="92"/>
      <c r="D50" s="112" t="s">
        <v>359</v>
      </c>
      <c r="E50" s="120" t="s">
        <v>403</v>
      </c>
      <c r="F50" s="112" t="s">
        <v>459</v>
      </c>
      <c r="G50" s="121">
        <v>41.33</v>
      </c>
      <c r="H50" s="113">
        <v>3.0101</v>
      </c>
      <c r="I50" s="102" t="s">
        <v>405</v>
      </c>
    </row>
    <row r="51" spans="1:10" x14ac:dyDescent="0.25">
      <c r="A51" s="89"/>
      <c r="B51" s="111"/>
      <c r="C51" s="92"/>
      <c r="D51" s="112" t="s">
        <v>391</v>
      </c>
      <c r="E51" s="120" t="s">
        <v>414</v>
      </c>
      <c r="F51" s="112" t="s">
        <v>460</v>
      </c>
      <c r="G51" s="121">
        <v>19</v>
      </c>
      <c r="H51" s="113">
        <v>3.0501999999999998</v>
      </c>
      <c r="I51" s="102" t="s">
        <v>415</v>
      </c>
    </row>
    <row r="52" spans="1:10" x14ac:dyDescent="0.25">
      <c r="A52" s="89"/>
      <c r="B52" s="111"/>
      <c r="C52" s="92"/>
      <c r="D52" s="112" t="s">
        <v>341</v>
      </c>
      <c r="E52" s="120" t="s">
        <v>399</v>
      </c>
      <c r="F52" s="112" t="s">
        <v>461</v>
      </c>
      <c r="G52" s="121">
        <v>16</v>
      </c>
      <c r="H52" s="113">
        <v>3.0101</v>
      </c>
      <c r="I52" s="102" t="s">
        <v>401</v>
      </c>
    </row>
    <row r="53" spans="1:10" x14ac:dyDescent="0.25">
      <c r="A53" s="90"/>
      <c r="B53" s="114"/>
      <c r="C53" s="93"/>
      <c r="D53" s="115" t="s">
        <v>347</v>
      </c>
      <c r="E53" s="122" t="s">
        <v>462</v>
      </c>
      <c r="F53" s="115" t="s">
        <v>463</v>
      </c>
      <c r="G53" s="123">
        <v>32.83</v>
      </c>
      <c r="H53" s="116">
        <v>3.0101</v>
      </c>
      <c r="I53" s="102" t="s">
        <v>464</v>
      </c>
    </row>
    <row r="54" spans="1:10" x14ac:dyDescent="0.25">
      <c r="A54" s="82" t="s">
        <v>154</v>
      </c>
      <c r="B54" s="107"/>
      <c r="C54" s="83"/>
      <c r="D54" s="84"/>
      <c r="E54" s="84"/>
      <c r="F54" s="84"/>
      <c r="G54" s="87"/>
      <c r="H54" s="117"/>
      <c r="J54" s="102" t="s">
        <v>115</v>
      </c>
    </row>
    <row r="55" spans="1:10" x14ac:dyDescent="0.25">
      <c r="A55" s="88"/>
      <c r="B55" s="108" t="s">
        <v>156</v>
      </c>
      <c r="C55" s="91">
        <v>52.030099999999997</v>
      </c>
      <c r="D55" s="109" t="s">
        <v>337</v>
      </c>
      <c r="E55" s="118" t="s">
        <v>465</v>
      </c>
      <c r="F55" s="109" t="s">
        <v>465</v>
      </c>
      <c r="G55" s="119">
        <v>139</v>
      </c>
      <c r="H55" s="110">
        <v>52.010100000000001</v>
      </c>
      <c r="I55" s="102" t="s">
        <v>338</v>
      </c>
      <c r="J55" s="102" t="s">
        <v>42</v>
      </c>
    </row>
    <row r="56" spans="1:10" x14ac:dyDescent="0.25">
      <c r="A56" s="89"/>
      <c r="B56" s="111"/>
      <c r="C56" s="92"/>
      <c r="D56" s="112" t="s">
        <v>372</v>
      </c>
      <c r="E56" s="120" t="s">
        <v>466</v>
      </c>
      <c r="F56" s="112" t="s">
        <v>467</v>
      </c>
      <c r="G56" s="121">
        <v>23</v>
      </c>
      <c r="H56" s="113">
        <v>52.030099999999997</v>
      </c>
      <c r="I56" s="102" t="s">
        <v>445</v>
      </c>
    </row>
    <row r="57" spans="1:10" x14ac:dyDescent="0.25">
      <c r="A57" s="89"/>
      <c r="B57" s="111"/>
      <c r="C57" s="92"/>
      <c r="D57" s="112" t="s">
        <v>359</v>
      </c>
      <c r="E57" s="120" t="s">
        <v>468</v>
      </c>
      <c r="F57" s="112" t="s">
        <v>469</v>
      </c>
      <c r="G57" s="121">
        <v>18</v>
      </c>
      <c r="H57" s="113">
        <v>52.030099999999997</v>
      </c>
      <c r="I57" s="102" t="s">
        <v>405</v>
      </c>
    </row>
    <row r="58" spans="1:10" x14ac:dyDescent="0.25">
      <c r="A58" s="89"/>
      <c r="B58" s="111"/>
      <c r="C58" s="92"/>
      <c r="D58" s="112" t="s">
        <v>357</v>
      </c>
      <c r="E58" s="120" t="s">
        <v>470</v>
      </c>
      <c r="F58" s="112" t="s">
        <v>470</v>
      </c>
      <c r="G58" s="121">
        <v>84</v>
      </c>
      <c r="H58" s="113">
        <v>52.020099999999999</v>
      </c>
      <c r="I58" s="102" t="s">
        <v>471</v>
      </c>
    </row>
    <row r="59" spans="1:10" x14ac:dyDescent="0.25">
      <c r="A59" s="89"/>
      <c r="B59" s="111"/>
      <c r="C59" s="92"/>
      <c r="D59" s="112" t="s">
        <v>376</v>
      </c>
      <c r="E59" s="120" t="s">
        <v>472</v>
      </c>
      <c r="F59" s="112" t="s">
        <v>473</v>
      </c>
      <c r="G59" s="121">
        <v>70.25</v>
      </c>
      <c r="H59" s="113">
        <v>52.020099999999999</v>
      </c>
      <c r="I59" s="102" t="s">
        <v>398</v>
      </c>
    </row>
    <row r="60" spans="1:10" x14ac:dyDescent="0.25">
      <c r="A60" s="90"/>
      <c r="B60" s="114"/>
      <c r="C60" s="93"/>
      <c r="D60" s="115" t="s">
        <v>347</v>
      </c>
      <c r="E60" s="122" t="s">
        <v>474</v>
      </c>
      <c r="F60" s="115" t="s">
        <v>475</v>
      </c>
      <c r="G60" s="123">
        <v>20</v>
      </c>
      <c r="H60" s="116">
        <v>51.2211</v>
      </c>
      <c r="I60" s="102" t="s">
        <v>464</v>
      </c>
    </row>
    <row r="61" spans="1:10" x14ac:dyDescent="0.25">
      <c r="A61" s="89"/>
      <c r="B61" s="111" t="s">
        <v>158</v>
      </c>
      <c r="C61" s="92">
        <v>52.020099999999999</v>
      </c>
      <c r="D61" s="112" t="s">
        <v>365</v>
      </c>
      <c r="E61" s="120" t="s">
        <v>476</v>
      </c>
      <c r="F61" s="112" t="s">
        <v>476</v>
      </c>
      <c r="G61" s="121">
        <v>66</v>
      </c>
      <c r="H61" s="113">
        <v>52.020099999999999</v>
      </c>
      <c r="I61" s="102" t="s">
        <v>366</v>
      </c>
      <c r="J61" s="102" t="s">
        <v>43</v>
      </c>
    </row>
    <row r="62" spans="1:10" x14ac:dyDescent="0.25">
      <c r="A62" s="89"/>
      <c r="B62" s="111"/>
      <c r="C62" s="92"/>
      <c r="D62" s="112" t="s">
        <v>337</v>
      </c>
      <c r="E62" s="120" t="s">
        <v>465</v>
      </c>
      <c r="F62" s="112" t="s">
        <v>465</v>
      </c>
      <c r="G62" s="121">
        <v>139</v>
      </c>
      <c r="H62" s="113">
        <v>52.010100000000001</v>
      </c>
      <c r="I62" s="102" t="s">
        <v>477</v>
      </c>
    </row>
    <row r="63" spans="1:10" x14ac:dyDescent="0.25">
      <c r="A63" s="89"/>
      <c r="B63" s="111"/>
      <c r="C63" s="92"/>
      <c r="D63" s="112" t="s">
        <v>372</v>
      </c>
      <c r="E63" s="120" t="s">
        <v>466</v>
      </c>
      <c r="F63" s="112" t="s">
        <v>478</v>
      </c>
      <c r="G63" s="121">
        <v>36</v>
      </c>
      <c r="H63" s="113">
        <v>52.010100000000001</v>
      </c>
      <c r="I63" s="102" t="s">
        <v>445</v>
      </c>
    </row>
    <row r="64" spans="1:10" x14ac:dyDescent="0.25">
      <c r="A64" s="89"/>
      <c r="B64" s="111"/>
      <c r="C64" s="92"/>
      <c r="D64" s="112" t="s">
        <v>372</v>
      </c>
      <c r="E64" s="120" t="s">
        <v>466</v>
      </c>
      <c r="F64" s="112" t="s">
        <v>476</v>
      </c>
      <c r="G64" s="121">
        <v>18</v>
      </c>
      <c r="H64" s="113">
        <v>52.020099999999999</v>
      </c>
      <c r="I64" s="102" t="s">
        <v>445</v>
      </c>
    </row>
    <row r="65" spans="1:10" x14ac:dyDescent="0.25">
      <c r="A65" s="89"/>
      <c r="B65" s="111"/>
      <c r="C65" s="92"/>
      <c r="D65" s="112" t="s">
        <v>372</v>
      </c>
      <c r="E65" s="120" t="s">
        <v>466</v>
      </c>
      <c r="F65" s="112" t="s">
        <v>479</v>
      </c>
      <c r="G65" s="121">
        <v>18</v>
      </c>
      <c r="H65" s="113">
        <v>52.140099999999997</v>
      </c>
      <c r="I65" s="102" t="s">
        <v>445</v>
      </c>
    </row>
    <row r="66" spans="1:10" x14ac:dyDescent="0.25">
      <c r="A66" s="89"/>
      <c r="B66" s="111"/>
      <c r="C66" s="92"/>
      <c r="D66" s="112" t="s">
        <v>351</v>
      </c>
      <c r="E66" s="120" t="s">
        <v>480</v>
      </c>
      <c r="F66" s="112" t="s">
        <v>481</v>
      </c>
      <c r="G66" s="121">
        <v>14</v>
      </c>
      <c r="H66" s="113">
        <v>52.120100000000001</v>
      </c>
      <c r="I66" s="102" t="s">
        <v>430</v>
      </c>
    </row>
    <row r="67" spans="1:10" x14ac:dyDescent="0.25">
      <c r="A67" s="89"/>
      <c r="B67" s="111"/>
      <c r="C67" s="92"/>
      <c r="D67" s="112" t="s">
        <v>351</v>
      </c>
      <c r="E67" s="120" t="s">
        <v>480</v>
      </c>
      <c r="F67" s="112" t="s">
        <v>482</v>
      </c>
      <c r="G67" s="121">
        <v>13</v>
      </c>
      <c r="H67" s="113">
        <v>52.140099999999997</v>
      </c>
      <c r="I67" s="102" t="s">
        <v>430</v>
      </c>
    </row>
    <row r="68" spans="1:10" x14ac:dyDescent="0.25">
      <c r="A68" s="89"/>
      <c r="B68" s="111"/>
      <c r="C68" s="92"/>
      <c r="D68" s="112" t="s">
        <v>351</v>
      </c>
      <c r="E68" s="120" t="s">
        <v>480</v>
      </c>
      <c r="F68" s="112" t="s">
        <v>483</v>
      </c>
      <c r="G68" s="121">
        <v>10</v>
      </c>
      <c r="H68" s="113">
        <v>52.020499999999998</v>
      </c>
      <c r="I68" s="102" t="s">
        <v>430</v>
      </c>
    </row>
    <row r="69" spans="1:10" x14ac:dyDescent="0.25">
      <c r="A69" s="89"/>
      <c r="B69" s="111"/>
      <c r="C69" s="92"/>
      <c r="D69" s="112" t="s">
        <v>359</v>
      </c>
      <c r="E69" s="120" t="s">
        <v>468</v>
      </c>
      <c r="F69" s="112" t="s">
        <v>484</v>
      </c>
      <c r="G69" s="121">
        <v>19.5</v>
      </c>
      <c r="H69" s="113">
        <v>52.020299999999999</v>
      </c>
      <c r="I69" s="102" t="s">
        <v>405</v>
      </c>
    </row>
    <row r="70" spans="1:10" x14ac:dyDescent="0.25">
      <c r="A70" s="89"/>
      <c r="B70" s="111"/>
      <c r="C70" s="92"/>
      <c r="D70" s="112" t="s">
        <v>359</v>
      </c>
      <c r="E70" s="120" t="s">
        <v>468</v>
      </c>
      <c r="F70" s="112" t="s">
        <v>485</v>
      </c>
      <c r="G70" s="121">
        <v>21</v>
      </c>
      <c r="H70" s="113">
        <v>52.100099999999998</v>
      </c>
      <c r="I70" s="102" t="s">
        <v>405</v>
      </c>
    </row>
    <row r="71" spans="1:10" x14ac:dyDescent="0.25">
      <c r="A71" s="89"/>
      <c r="B71" s="111"/>
      <c r="C71" s="92"/>
      <c r="D71" s="112" t="s">
        <v>359</v>
      </c>
      <c r="E71" s="120" t="s">
        <v>468</v>
      </c>
      <c r="F71" s="112" t="s">
        <v>486</v>
      </c>
      <c r="G71" s="121">
        <v>16</v>
      </c>
      <c r="H71" s="113">
        <v>52.020099999999999</v>
      </c>
      <c r="I71" s="102" t="s">
        <v>405</v>
      </c>
    </row>
    <row r="72" spans="1:10" x14ac:dyDescent="0.25">
      <c r="A72" s="89"/>
      <c r="B72" s="111"/>
      <c r="C72" s="92"/>
      <c r="D72" s="112" t="s">
        <v>391</v>
      </c>
      <c r="E72" s="120" t="s">
        <v>487</v>
      </c>
      <c r="F72" s="112" t="s">
        <v>488</v>
      </c>
      <c r="G72" s="121">
        <v>13</v>
      </c>
      <c r="H72" s="113">
        <v>52.020099999999999</v>
      </c>
      <c r="I72" s="102" t="s">
        <v>415</v>
      </c>
    </row>
    <row r="73" spans="1:10" x14ac:dyDescent="0.25">
      <c r="A73" s="89"/>
      <c r="B73" s="111"/>
      <c r="C73" s="92"/>
      <c r="D73" s="112" t="s">
        <v>376</v>
      </c>
      <c r="E73" s="120" t="s">
        <v>472</v>
      </c>
      <c r="F73" s="112" t="s">
        <v>473</v>
      </c>
      <c r="G73" s="121">
        <v>70.25</v>
      </c>
      <c r="H73" s="113">
        <v>52.020099999999999</v>
      </c>
      <c r="I73" s="102" t="s">
        <v>398</v>
      </c>
    </row>
    <row r="74" spans="1:10" x14ac:dyDescent="0.25">
      <c r="A74" s="89"/>
      <c r="B74" s="111"/>
      <c r="C74" s="92"/>
      <c r="D74" s="112" t="s">
        <v>347</v>
      </c>
      <c r="E74" s="120" t="s">
        <v>474</v>
      </c>
      <c r="F74" s="112" t="s">
        <v>475</v>
      </c>
      <c r="G74" s="121">
        <v>20</v>
      </c>
      <c r="H74" s="113">
        <v>51.2211</v>
      </c>
      <c r="I74" s="102" t="s">
        <v>464</v>
      </c>
    </row>
    <row r="75" spans="1:10" x14ac:dyDescent="0.25">
      <c r="A75" s="88"/>
      <c r="B75" s="108" t="s">
        <v>160</v>
      </c>
      <c r="C75" s="91">
        <v>52.080100000000002</v>
      </c>
      <c r="D75" s="109" t="s">
        <v>345</v>
      </c>
      <c r="E75" s="118" t="s">
        <v>489</v>
      </c>
      <c r="F75" s="109" t="s">
        <v>490</v>
      </c>
      <c r="G75" s="119">
        <v>16</v>
      </c>
      <c r="H75" s="110">
        <v>52.080100000000002</v>
      </c>
      <c r="I75" s="102" t="s">
        <v>346</v>
      </c>
      <c r="J75" s="102" t="s">
        <v>44</v>
      </c>
    </row>
    <row r="76" spans="1:10" x14ac:dyDescent="0.25">
      <c r="A76" s="89"/>
      <c r="B76" s="111"/>
      <c r="C76" s="92"/>
      <c r="D76" s="112" t="s">
        <v>372</v>
      </c>
      <c r="E76" s="120" t="s">
        <v>466</v>
      </c>
      <c r="F76" s="112" t="s">
        <v>491</v>
      </c>
      <c r="G76" s="121">
        <v>23.75</v>
      </c>
      <c r="H76" s="113">
        <v>52.080100000000002</v>
      </c>
      <c r="I76" s="102" t="s">
        <v>445</v>
      </c>
    </row>
    <row r="77" spans="1:10" x14ac:dyDescent="0.25">
      <c r="A77" s="89"/>
      <c r="B77" s="111"/>
      <c r="C77" s="92"/>
      <c r="D77" s="112" t="s">
        <v>359</v>
      </c>
      <c r="E77" s="120" t="s">
        <v>468</v>
      </c>
      <c r="F77" s="112" t="s">
        <v>492</v>
      </c>
      <c r="G77" s="121">
        <v>16</v>
      </c>
      <c r="H77" s="113">
        <v>52.080100000000002</v>
      </c>
      <c r="I77" s="102" t="s">
        <v>405</v>
      </c>
    </row>
    <row r="78" spans="1:10" x14ac:dyDescent="0.25">
      <c r="A78" s="89"/>
      <c r="B78" s="111"/>
      <c r="C78" s="92"/>
      <c r="D78" s="112" t="s">
        <v>347</v>
      </c>
      <c r="E78" s="120" t="s">
        <v>474</v>
      </c>
      <c r="F78" s="112" t="s">
        <v>475</v>
      </c>
      <c r="G78" s="121">
        <v>20</v>
      </c>
      <c r="H78" s="113">
        <v>51.2211</v>
      </c>
      <c r="I78" s="102" t="s">
        <v>464</v>
      </c>
    </row>
    <row r="79" spans="1:10" x14ac:dyDescent="0.25">
      <c r="A79" s="90"/>
      <c r="B79" s="114"/>
      <c r="C79" s="93"/>
      <c r="D79" s="115" t="s">
        <v>385</v>
      </c>
      <c r="E79" s="122" t="s">
        <v>493</v>
      </c>
      <c r="F79" s="115" t="s">
        <v>494</v>
      </c>
      <c r="G79" s="123">
        <v>79.209999999999994</v>
      </c>
      <c r="H79" s="116">
        <v>52.020099999999999</v>
      </c>
      <c r="I79" s="102" t="s">
        <v>495</v>
      </c>
    </row>
    <row r="80" spans="1:10" x14ac:dyDescent="0.25">
      <c r="A80" s="82" t="s">
        <v>162</v>
      </c>
      <c r="B80" s="107"/>
      <c r="C80" s="83"/>
      <c r="D80" s="84"/>
      <c r="E80" s="84"/>
      <c r="F80" s="84"/>
      <c r="G80" s="87"/>
      <c r="H80" s="117"/>
      <c r="J80" s="102" t="s">
        <v>116</v>
      </c>
    </row>
    <row r="81" spans="1:10" x14ac:dyDescent="0.25">
      <c r="A81" s="88"/>
      <c r="B81" s="108" t="s">
        <v>164</v>
      </c>
      <c r="C81" s="91">
        <v>13.030099999999999</v>
      </c>
      <c r="D81" s="109" t="s">
        <v>349</v>
      </c>
      <c r="E81" s="118" t="s">
        <v>496</v>
      </c>
      <c r="F81" s="109" t="s">
        <v>497</v>
      </c>
      <c r="G81" s="119">
        <v>38</v>
      </c>
      <c r="H81" s="110">
        <v>13.129899999999999</v>
      </c>
      <c r="I81" s="102" t="s">
        <v>350</v>
      </c>
      <c r="J81" s="102" t="s">
        <v>45</v>
      </c>
    </row>
    <row r="82" spans="1:10" x14ac:dyDescent="0.25">
      <c r="A82" s="89"/>
      <c r="B82" s="111"/>
      <c r="C82" s="92"/>
      <c r="D82" s="112" t="s">
        <v>359</v>
      </c>
      <c r="E82" s="120" t="s">
        <v>449</v>
      </c>
      <c r="F82" s="112" t="s">
        <v>498</v>
      </c>
      <c r="G82" s="121">
        <v>37</v>
      </c>
      <c r="H82" s="113">
        <v>13.0101</v>
      </c>
      <c r="I82" s="102" t="s">
        <v>405</v>
      </c>
    </row>
    <row r="83" spans="1:10" x14ac:dyDescent="0.25">
      <c r="A83" s="89"/>
      <c r="B83" s="111"/>
      <c r="C83" s="92"/>
      <c r="D83" s="112" t="s">
        <v>391</v>
      </c>
      <c r="E83" s="120" t="s">
        <v>499</v>
      </c>
      <c r="F83" s="112" t="s">
        <v>500</v>
      </c>
      <c r="G83" s="121">
        <v>24.75</v>
      </c>
      <c r="H83" s="113">
        <v>13.030099999999999</v>
      </c>
      <c r="I83" s="102" t="s">
        <v>415</v>
      </c>
    </row>
    <row r="84" spans="1:10" x14ac:dyDescent="0.25">
      <c r="A84" s="90"/>
      <c r="B84" s="114"/>
      <c r="C84" s="93"/>
      <c r="D84" s="115" t="s">
        <v>347</v>
      </c>
      <c r="E84" s="122" t="s">
        <v>499</v>
      </c>
      <c r="F84" s="115" t="s">
        <v>501</v>
      </c>
      <c r="G84" s="123">
        <v>26.25</v>
      </c>
      <c r="H84" s="116">
        <v>13.0101</v>
      </c>
      <c r="I84" s="102" t="s">
        <v>464</v>
      </c>
    </row>
    <row r="85" spans="1:10" x14ac:dyDescent="0.25">
      <c r="A85" s="89"/>
      <c r="B85" s="111" t="s">
        <v>166</v>
      </c>
      <c r="C85" s="92">
        <v>13.040100000000001</v>
      </c>
      <c r="D85" s="112" t="s">
        <v>349</v>
      </c>
      <c r="E85" s="120" t="s">
        <v>496</v>
      </c>
      <c r="F85" s="112" t="s">
        <v>502</v>
      </c>
      <c r="G85" s="121">
        <v>24</v>
      </c>
      <c r="H85" s="113">
        <v>13.040100000000001</v>
      </c>
      <c r="I85" s="102" t="s">
        <v>350</v>
      </c>
      <c r="J85" s="102" t="s">
        <v>46</v>
      </c>
    </row>
    <row r="86" spans="1:10" x14ac:dyDescent="0.25">
      <c r="A86" s="89"/>
      <c r="B86" s="111"/>
      <c r="C86" s="92"/>
      <c r="D86" s="112" t="s">
        <v>363</v>
      </c>
      <c r="E86" s="120" t="s">
        <v>499</v>
      </c>
      <c r="F86" s="112" t="s">
        <v>503</v>
      </c>
      <c r="G86" s="121">
        <v>7</v>
      </c>
      <c r="H86" s="113">
        <v>13.040100000000001</v>
      </c>
      <c r="I86" s="102" t="s">
        <v>504</v>
      </c>
    </row>
    <row r="87" spans="1:10" x14ac:dyDescent="0.25">
      <c r="A87" s="89"/>
      <c r="B87" s="111"/>
      <c r="C87" s="92"/>
      <c r="D87" s="112" t="s">
        <v>351</v>
      </c>
      <c r="E87" s="120" t="s">
        <v>446</v>
      </c>
      <c r="F87" s="112" t="s">
        <v>505</v>
      </c>
      <c r="G87" s="121">
        <v>23</v>
      </c>
      <c r="H87" s="113">
        <v>13.040100000000001</v>
      </c>
      <c r="I87" s="102" t="s">
        <v>430</v>
      </c>
    </row>
    <row r="88" spans="1:10" x14ac:dyDescent="0.25">
      <c r="A88" s="89"/>
      <c r="B88" s="111"/>
      <c r="C88" s="92"/>
      <c r="D88" s="112" t="s">
        <v>359</v>
      </c>
      <c r="E88" s="120" t="s">
        <v>449</v>
      </c>
      <c r="F88" s="112" t="s">
        <v>506</v>
      </c>
      <c r="G88" s="121">
        <v>50.8</v>
      </c>
      <c r="H88" s="113">
        <v>13.0101</v>
      </c>
      <c r="I88" s="102" t="s">
        <v>405</v>
      </c>
    </row>
    <row r="89" spans="1:10" x14ac:dyDescent="0.25">
      <c r="A89" s="89"/>
      <c r="B89" s="111"/>
      <c r="C89" s="92"/>
      <c r="D89" s="112" t="s">
        <v>359</v>
      </c>
      <c r="E89" s="120" t="s">
        <v>449</v>
      </c>
      <c r="F89" s="112" t="s">
        <v>498</v>
      </c>
      <c r="G89" s="121">
        <v>37</v>
      </c>
      <c r="H89" s="113">
        <v>13.0101</v>
      </c>
      <c r="I89" s="102" t="s">
        <v>405</v>
      </c>
    </row>
    <row r="90" spans="1:10" x14ac:dyDescent="0.25">
      <c r="A90" s="89"/>
      <c r="B90" s="111"/>
      <c r="C90" s="92"/>
      <c r="D90" s="112" t="s">
        <v>357</v>
      </c>
      <c r="E90" s="120" t="s">
        <v>499</v>
      </c>
      <c r="F90" s="112" t="s">
        <v>499</v>
      </c>
      <c r="G90" s="121">
        <v>34</v>
      </c>
      <c r="H90" s="113">
        <v>13.0101</v>
      </c>
      <c r="I90" s="102" t="s">
        <v>471</v>
      </c>
    </row>
    <row r="91" spans="1:10" x14ac:dyDescent="0.25">
      <c r="A91" s="89"/>
      <c r="B91" s="111"/>
      <c r="C91" s="92"/>
      <c r="D91" s="112" t="s">
        <v>391</v>
      </c>
      <c r="E91" s="120" t="s">
        <v>499</v>
      </c>
      <c r="F91" s="112" t="s">
        <v>507</v>
      </c>
      <c r="G91" s="121">
        <v>14</v>
      </c>
      <c r="H91" s="113">
        <v>13.040100000000001</v>
      </c>
      <c r="I91" s="102" t="s">
        <v>415</v>
      </c>
    </row>
    <row r="92" spans="1:10" x14ac:dyDescent="0.25">
      <c r="A92" s="89"/>
      <c r="B92" s="111"/>
      <c r="C92" s="92"/>
      <c r="D92" s="112" t="s">
        <v>376</v>
      </c>
      <c r="E92" s="120" t="s">
        <v>508</v>
      </c>
      <c r="F92" s="112" t="s">
        <v>499</v>
      </c>
      <c r="G92" s="121">
        <v>28.75</v>
      </c>
      <c r="H92" s="113">
        <v>13.0101</v>
      </c>
      <c r="I92" s="102" t="s">
        <v>398</v>
      </c>
    </row>
    <row r="93" spans="1:10" x14ac:dyDescent="0.25">
      <c r="A93" s="89"/>
      <c r="B93" s="111"/>
      <c r="C93" s="92"/>
      <c r="D93" s="112" t="s">
        <v>374</v>
      </c>
      <c r="E93" s="120" t="s">
        <v>509</v>
      </c>
      <c r="F93" s="112" t="s">
        <v>510</v>
      </c>
      <c r="G93" s="121">
        <v>19</v>
      </c>
      <c r="H93" s="113">
        <v>13.040100000000001</v>
      </c>
      <c r="I93" s="102" t="s">
        <v>408</v>
      </c>
    </row>
    <row r="94" spans="1:10" x14ac:dyDescent="0.25">
      <c r="A94" s="89"/>
      <c r="B94" s="111"/>
      <c r="C94" s="92"/>
      <c r="D94" s="112" t="s">
        <v>347</v>
      </c>
      <c r="E94" s="120" t="s">
        <v>499</v>
      </c>
      <c r="F94" s="112" t="s">
        <v>501</v>
      </c>
      <c r="G94" s="121">
        <v>26.25</v>
      </c>
      <c r="H94" s="113">
        <v>13.0101</v>
      </c>
      <c r="I94" s="102" t="s">
        <v>464</v>
      </c>
    </row>
    <row r="95" spans="1:10" x14ac:dyDescent="0.25">
      <c r="A95" s="88"/>
      <c r="B95" s="108" t="s">
        <v>168</v>
      </c>
      <c r="C95" s="91">
        <v>42.2806</v>
      </c>
      <c r="D95" s="109" t="s">
        <v>372</v>
      </c>
      <c r="E95" s="118" t="s">
        <v>511</v>
      </c>
      <c r="F95" s="109" t="s">
        <v>512</v>
      </c>
      <c r="G95" s="119">
        <v>24.83</v>
      </c>
      <c r="H95" s="110">
        <v>42.2806</v>
      </c>
      <c r="I95" s="102" t="s">
        <v>373</v>
      </c>
      <c r="J95" s="102" t="s">
        <v>47</v>
      </c>
    </row>
    <row r="96" spans="1:10" x14ac:dyDescent="0.25">
      <c r="A96" s="89"/>
      <c r="B96" s="111"/>
      <c r="C96" s="92"/>
      <c r="D96" s="112" t="s">
        <v>391</v>
      </c>
      <c r="E96" s="120" t="s">
        <v>499</v>
      </c>
      <c r="F96" s="112" t="s">
        <v>512</v>
      </c>
      <c r="G96" s="121">
        <v>20</v>
      </c>
      <c r="H96" s="113">
        <v>42.2806</v>
      </c>
      <c r="I96" s="102" t="s">
        <v>415</v>
      </c>
    </row>
    <row r="97" spans="1:10" x14ac:dyDescent="0.25">
      <c r="A97" s="89"/>
      <c r="B97" s="111"/>
      <c r="C97" s="92"/>
      <c r="D97" s="112" t="s">
        <v>376</v>
      </c>
      <c r="E97" s="120" t="s">
        <v>508</v>
      </c>
      <c r="F97" s="112" t="s">
        <v>499</v>
      </c>
      <c r="G97" s="121">
        <v>28.75</v>
      </c>
      <c r="H97" s="113">
        <v>13.0101</v>
      </c>
      <c r="I97" s="102" t="s">
        <v>398</v>
      </c>
    </row>
    <row r="98" spans="1:10" x14ac:dyDescent="0.25">
      <c r="A98" s="90"/>
      <c r="B98" s="114"/>
      <c r="C98" s="93"/>
      <c r="D98" s="115" t="s">
        <v>347</v>
      </c>
      <c r="E98" s="122" t="s">
        <v>499</v>
      </c>
      <c r="F98" s="115" t="s">
        <v>501</v>
      </c>
      <c r="G98" s="123">
        <v>26.25</v>
      </c>
      <c r="H98" s="116">
        <v>13.0101</v>
      </c>
      <c r="I98" s="102" t="s">
        <v>464</v>
      </c>
    </row>
    <row r="99" spans="1:10" x14ac:dyDescent="0.25">
      <c r="A99" s="89"/>
      <c r="B99" s="111" t="s">
        <v>170</v>
      </c>
      <c r="C99" s="92">
        <v>13.100099999999999</v>
      </c>
      <c r="D99" s="112" t="s">
        <v>351</v>
      </c>
      <c r="E99" s="120" t="s">
        <v>446</v>
      </c>
      <c r="F99" s="112" t="s">
        <v>513</v>
      </c>
      <c r="G99" s="121">
        <v>24</v>
      </c>
      <c r="H99" s="113">
        <v>42.2806</v>
      </c>
      <c r="I99" s="102" t="s">
        <v>352</v>
      </c>
      <c r="J99" s="102" t="s">
        <v>48</v>
      </c>
    </row>
    <row r="100" spans="1:10" x14ac:dyDescent="0.25">
      <c r="A100" s="89"/>
      <c r="B100" s="111"/>
      <c r="C100" s="92"/>
      <c r="D100" s="112" t="s">
        <v>357</v>
      </c>
      <c r="E100" s="120" t="s">
        <v>499</v>
      </c>
      <c r="F100" s="112" t="s">
        <v>499</v>
      </c>
      <c r="G100" s="121">
        <v>34</v>
      </c>
      <c r="H100" s="113">
        <v>13.0101</v>
      </c>
      <c r="I100" s="102" t="s">
        <v>471</v>
      </c>
    </row>
    <row r="101" spans="1:10" x14ac:dyDescent="0.25">
      <c r="A101" s="89"/>
      <c r="B101" s="111"/>
      <c r="C101" s="92"/>
      <c r="D101" s="112" t="s">
        <v>389</v>
      </c>
      <c r="E101" s="120" t="s">
        <v>511</v>
      </c>
      <c r="F101" s="112" t="s">
        <v>514</v>
      </c>
      <c r="G101" s="121">
        <v>20</v>
      </c>
      <c r="H101" s="113">
        <v>13.030099999999999</v>
      </c>
      <c r="I101" s="102" t="s">
        <v>515</v>
      </c>
    </row>
    <row r="102" spans="1:10" x14ac:dyDescent="0.25">
      <c r="A102" s="82" t="s">
        <v>172</v>
      </c>
      <c r="B102" s="107"/>
      <c r="C102" s="83"/>
      <c r="D102" s="84"/>
      <c r="E102" s="84"/>
      <c r="F102" s="84"/>
      <c r="G102" s="87"/>
      <c r="H102" s="117"/>
      <c r="J102" s="102" t="s">
        <v>117</v>
      </c>
    </row>
    <row r="103" spans="1:10" x14ac:dyDescent="0.25">
      <c r="A103" s="89"/>
      <c r="B103" s="111" t="s">
        <v>174</v>
      </c>
      <c r="C103" s="92">
        <v>14.020099999999999</v>
      </c>
      <c r="D103" s="112" t="s">
        <v>365</v>
      </c>
      <c r="E103" s="120" t="s">
        <v>516</v>
      </c>
      <c r="F103" s="112" t="s">
        <v>517</v>
      </c>
      <c r="G103" s="121">
        <v>35.17</v>
      </c>
      <c r="H103" s="113">
        <v>14.020099999999999</v>
      </c>
      <c r="I103" s="102" t="s">
        <v>366</v>
      </c>
      <c r="J103" s="102" t="s">
        <v>49</v>
      </c>
    </row>
    <row r="104" spans="1:10" x14ac:dyDescent="0.25">
      <c r="A104" s="89"/>
      <c r="B104" s="111"/>
      <c r="C104" s="92"/>
      <c r="D104" s="112" t="s">
        <v>347</v>
      </c>
      <c r="E104" s="120" t="s">
        <v>518</v>
      </c>
      <c r="F104" s="112" t="s">
        <v>519</v>
      </c>
      <c r="G104" s="121">
        <v>24.5</v>
      </c>
      <c r="H104" s="113">
        <v>14.020099999999999</v>
      </c>
      <c r="I104" s="102" t="s">
        <v>464</v>
      </c>
    </row>
    <row r="105" spans="1:10" x14ac:dyDescent="0.25">
      <c r="A105" s="89"/>
      <c r="B105" s="111"/>
      <c r="C105" s="92"/>
      <c r="D105" s="112" t="s">
        <v>333</v>
      </c>
      <c r="E105" s="120" t="s">
        <v>518</v>
      </c>
      <c r="F105" s="112" t="s">
        <v>519</v>
      </c>
      <c r="G105" s="121">
        <v>35</v>
      </c>
      <c r="H105" s="113">
        <v>14.020099999999999</v>
      </c>
      <c r="I105" s="102" t="s">
        <v>520</v>
      </c>
    </row>
    <row r="106" spans="1:10" x14ac:dyDescent="0.25">
      <c r="A106" s="88"/>
      <c r="B106" s="108" t="s">
        <v>176</v>
      </c>
      <c r="C106" s="91">
        <v>14.0501</v>
      </c>
      <c r="D106" s="109" t="s">
        <v>365</v>
      </c>
      <c r="E106" s="118" t="s">
        <v>516</v>
      </c>
      <c r="F106" s="109" t="s">
        <v>521</v>
      </c>
      <c r="G106" s="119">
        <v>23.27</v>
      </c>
      <c r="H106" s="110">
        <v>14.0501</v>
      </c>
      <c r="I106" s="102" t="s">
        <v>366</v>
      </c>
      <c r="J106" s="102" t="s">
        <v>50</v>
      </c>
    </row>
    <row r="107" spans="1:10" x14ac:dyDescent="0.25">
      <c r="A107" s="89"/>
      <c r="B107" s="111"/>
      <c r="C107" s="92"/>
      <c r="D107" s="112" t="s">
        <v>382</v>
      </c>
      <c r="E107" s="120" t="s">
        <v>522</v>
      </c>
      <c r="F107" s="112" t="s">
        <v>523</v>
      </c>
      <c r="G107" s="121">
        <v>18.38</v>
      </c>
      <c r="H107" s="113">
        <v>14.0501</v>
      </c>
      <c r="I107" s="102" t="s">
        <v>524</v>
      </c>
    </row>
    <row r="108" spans="1:10" x14ac:dyDescent="0.25">
      <c r="A108" s="89"/>
      <c r="B108" s="111"/>
      <c r="C108" s="92"/>
      <c r="D108" s="112" t="s">
        <v>382</v>
      </c>
      <c r="E108" s="120" t="s">
        <v>525</v>
      </c>
      <c r="F108" s="112" t="s">
        <v>523</v>
      </c>
      <c r="G108" s="121">
        <v>0.21</v>
      </c>
      <c r="H108" s="113">
        <v>14.0501</v>
      </c>
      <c r="I108" s="102" t="s">
        <v>524</v>
      </c>
    </row>
    <row r="109" spans="1:10" x14ac:dyDescent="0.25">
      <c r="A109" s="89"/>
      <c r="B109" s="111"/>
      <c r="C109" s="92"/>
      <c r="D109" s="112" t="s">
        <v>372</v>
      </c>
      <c r="E109" s="120" t="s">
        <v>516</v>
      </c>
      <c r="F109" s="112" t="s">
        <v>521</v>
      </c>
      <c r="G109" s="121">
        <v>20.5</v>
      </c>
      <c r="H109" s="113">
        <v>14.0501</v>
      </c>
      <c r="I109" s="102" t="s">
        <v>445</v>
      </c>
    </row>
    <row r="110" spans="1:10" x14ac:dyDescent="0.25">
      <c r="A110" s="89"/>
      <c r="B110" s="111"/>
      <c r="C110" s="92"/>
      <c r="D110" s="112" t="s">
        <v>391</v>
      </c>
      <c r="E110" s="120" t="s">
        <v>518</v>
      </c>
      <c r="F110" s="112" t="s">
        <v>521</v>
      </c>
      <c r="G110" s="121">
        <v>13.6</v>
      </c>
      <c r="H110" s="113">
        <v>14.0501</v>
      </c>
      <c r="I110" s="102" t="s">
        <v>415</v>
      </c>
    </row>
    <row r="111" spans="1:10" x14ac:dyDescent="0.25">
      <c r="A111" s="89"/>
      <c r="B111" s="111"/>
      <c r="C111" s="92"/>
      <c r="D111" s="112" t="s">
        <v>376</v>
      </c>
      <c r="E111" s="120" t="s">
        <v>518</v>
      </c>
      <c r="F111" s="112" t="s">
        <v>523</v>
      </c>
      <c r="G111" s="121">
        <v>16.3</v>
      </c>
      <c r="H111" s="113">
        <v>14.0501</v>
      </c>
      <c r="I111" s="102" t="s">
        <v>398</v>
      </c>
    </row>
    <row r="112" spans="1:10" x14ac:dyDescent="0.25">
      <c r="A112" s="89"/>
      <c r="B112" s="111"/>
      <c r="C112" s="92"/>
      <c r="D112" s="112" t="s">
        <v>347</v>
      </c>
      <c r="E112" s="120" t="s">
        <v>518</v>
      </c>
      <c r="F112" s="112" t="s">
        <v>521</v>
      </c>
      <c r="G112" s="121">
        <v>15.5</v>
      </c>
      <c r="H112" s="113">
        <v>14.0501</v>
      </c>
      <c r="I112" s="102" t="s">
        <v>464</v>
      </c>
    </row>
    <row r="113" spans="1:10" x14ac:dyDescent="0.25">
      <c r="A113" s="90"/>
      <c r="B113" s="114"/>
      <c r="C113" s="93"/>
      <c r="D113" s="115" t="s">
        <v>333</v>
      </c>
      <c r="E113" s="122" t="s">
        <v>518</v>
      </c>
      <c r="F113" s="115" t="s">
        <v>526</v>
      </c>
      <c r="G113" s="123">
        <v>30</v>
      </c>
      <c r="H113" s="116">
        <v>14.0501</v>
      </c>
      <c r="I113" s="102" t="s">
        <v>520</v>
      </c>
    </row>
    <row r="114" spans="1:10" x14ac:dyDescent="0.25">
      <c r="A114" s="89"/>
      <c r="B114" s="111" t="s">
        <v>178</v>
      </c>
      <c r="C114" s="92">
        <v>14.0801</v>
      </c>
      <c r="D114" s="112" t="s">
        <v>372</v>
      </c>
      <c r="E114" s="120" t="s">
        <v>516</v>
      </c>
      <c r="F114" s="112" t="s">
        <v>527</v>
      </c>
      <c r="G114" s="121">
        <v>50.8</v>
      </c>
      <c r="H114" s="113">
        <v>14.0801</v>
      </c>
      <c r="I114" s="102" t="s">
        <v>373</v>
      </c>
      <c r="J114" s="102" t="s">
        <v>51</v>
      </c>
    </row>
    <row r="115" spans="1:10" x14ac:dyDescent="0.25">
      <c r="A115" s="89"/>
      <c r="B115" s="111"/>
      <c r="C115" s="92"/>
      <c r="D115" s="112" t="s">
        <v>376</v>
      </c>
      <c r="E115" s="120" t="s">
        <v>518</v>
      </c>
      <c r="F115" s="112" t="s">
        <v>528</v>
      </c>
      <c r="G115" s="121">
        <v>31.46</v>
      </c>
      <c r="H115" s="113">
        <v>14.0801</v>
      </c>
      <c r="I115" s="102" t="s">
        <v>398</v>
      </c>
    </row>
    <row r="116" spans="1:10" x14ac:dyDescent="0.25">
      <c r="A116" s="89"/>
      <c r="B116" s="111"/>
      <c r="C116" s="92"/>
      <c r="D116" s="112" t="s">
        <v>347</v>
      </c>
      <c r="E116" s="120" t="s">
        <v>518</v>
      </c>
      <c r="F116" s="112" t="s">
        <v>529</v>
      </c>
      <c r="G116" s="121">
        <v>33</v>
      </c>
      <c r="H116" s="113">
        <v>14.0801</v>
      </c>
      <c r="I116" s="102" t="s">
        <v>464</v>
      </c>
    </row>
    <row r="117" spans="1:10" x14ac:dyDescent="0.25">
      <c r="A117" s="89"/>
      <c r="B117" s="111"/>
      <c r="C117" s="92"/>
      <c r="D117" s="112" t="s">
        <v>333</v>
      </c>
      <c r="E117" s="120" t="s">
        <v>518</v>
      </c>
      <c r="F117" s="112" t="s">
        <v>529</v>
      </c>
      <c r="G117" s="121">
        <v>44</v>
      </c>
      <c r="H117" s="113">
        <v>14.0801</v>
      </c>
      <c r="I117" s="102" t="s">
        <v>520</v>
      </c>
    </row>
    <row r="118" spans="1:10" x14ac:dyDescent="0.25">
      <c r="A118" s="88"/>
      <c r="B118" s="108" t="s">
        <v>180</v>
      </c>
      <c r="C118" s="91">
        <v>11.0701</v>
      </c>
      <c r="D118" s="109" t="s">
        <v>382</v>
      </c>
      <c r="E118" s="118" t="s">
        <v>530</v>
      </c>
      <c r="F118" s="109" t="s">
        <v>530</v>
      </c>
      <c r="G118" s="119">
        <v>45.86</v>
      </c>
      <c r="H118" s="110">
        <v>14.0901</v>
      </c>
      <c r="I118" s="102" t="s">
        <v>383</v>
      </c>
      <c r="J118" s="102" t="s">
        <v>52</v>
      </c>
    </row>
    <row r="119" spans="1:10" x14ac:dyDescent="0.25">
      <c r="A119" s="89"/>
      <c r="B119" s="111"/>
      <c r="C119" s="92"/>
      <c r="D119" s="112" t="s">
        <v>372</v>
      </c>
      <c r="E119" s="120" t="s">
        <v>443</v>
      </c>
      <c r="F119" s="112" t="s">
        <v>531</v>
      </c>
      <c r="G119" s="121">
        <v>42</v>
      </c>
      <c r="H119" s="113">
        <v>11.0101</v>
      </c>
      <c r="I119" s="102" t="s">
        <v>445</v>
      </c>
    </row>
    <row r="120" spans="1:10" x14ac:dyDescent="0.25">
      <c r="A120" s="89"/>
      <c r="B120" s="111"/>
      <c r="C120" s="92"/>
      <c r="D120" s="112" t="s">
        <v>376</v>
      </c>
      <c r="E120" s="120" t="s">
        <v>518</v>
      </c>
      <c r="F120" s="112" t="s">
        <v>532</v>
      </c>
      <c r="G120" s="121">
        <v>66.900000000000006</v>
      </c>
      <c r="H120" s="113">
        <v>14.0901</v>
      </c>
      <c r="I120" s="102" t="s">
        <v>398</v>
      </c>
    </row>
    <row r="121" spans="1:10" x14ac:dyDescent="0.25">
      <c r="A121" s="89"/>
      <c r="B121" s="111"/>
      <c r="C121" s="92"/>
      <c r="D121" s="112" t="s">
        <v>347</v>
      </c>
      <c r="E121" s="120" t="s">
        <v>518</v>
      </c>
      <c r="F121" s="112" t="s">
        <v>533</v>
      </c>
      <c r="G121" s="121">
        <v>48.55</v>
      </c>
      <c r="H121" s="113">
        <v>14.0999</v>
      </c>
      <c r="I121" s="102" t="s">
        <v>464</v>
      </c>
    </row>
    <row r="122" spans="1:10" x14ac:dyDescent="0.25">
      <c r="A122" s="90"/>
      <c r="B122" s="114"/>
      <c r="C122" s="93"/>
      <c r="D122" s="115" t="s">
        <v>333</v>
      </c>
      <c r="E122" s="122" t="s">
        <v>534</v>
      </c>
      <c r="F122" s="115" t="s">
        <v>535</v>
      </c>
      <c r="G122" s="123">
        <v>30</v>
      </c>
      <c r="H122" s="116">
        <v>11.0101</v>
      </c>
      <c r="I122" s="102" t="s">
        <v>520</v>
      </c>
    </row>
    <row r="123" spans="1:10" x14ac:dyDescent="0.25">
      <c r="A123" s="89"/>
      <c r="B123" s="111" t="s">
        <v>182</v>
      </c>
      <c r="C123" s="92">
        <v>14.100099999999999</v>
      </c>
      <c r="D123" s="112" t="s">
        <v>372</v>
      </c>
      <c r="E123" s="120" t="s">
        <v>516</v>
      </c>
      <c r="F123" s="112" t="s">
        <v>536</v>
      </c>
      <c r="G123" s="121">
        <v>58</v>
      </c>
      <c r="H123" s="113">
        <v>14.100099999999999</v>
      </c>
      <c r="I123" s="102" t="s">
        <v>373</v>
      </c>
      <c r="J123" s="102" t="s">
        <v>53</v>
      </c>
    </row>
    <row r="124" spans="1:10" x14ac:dyDescent="0.25">
      <c r="A124" s="89"/>
      <c r="B124" s="111"/>
      <c r="C124" s="92"/>
      <c r="D124" s="112" t="s">
        <v>376</v>
      </c>
      <c r="E124" s="120" t="s">
        <v>518</v>
      </c>
      <c r="F124" s="112" t="s">
        <v>532</v>
      </c>
      <c r="G124" s="121">
        <v>66.900000000000006</v>
      </c>
      <c r="H124" s="113">
        <v>14.0901</v>
      </c>
      <c r="I124" s="102" t="s">
        <v>398</v>
      </c>
    </row>
    <row r="125" spans="1:10" x14ac:dyDescent="0.25">
      <c r="A125" s="89"/>
      <c r="B125" s="111"/>
      <c r="C125" s="92"/>
      <c r="D125" s="112" t="s">
        <v>347</v>
      </c>
      <c r="E125" s="120" t="s">
        <v>518</v>
      </c>
      <c r="F125" s="112" t="s">
        <v>537</v>
      </c>
      <c r="G125" s="121">
        <v>61.8</v>
      </c>
      <c r="H125" s="113">
        <v>14.0999</v>
      </c>
      <c r="I125" s="102" t="s">
        <v>464</v>
      </c>
    </row>
    <row r="126" spans="1:10" x14ac:dyDescent="0.25">
      <c r="A126" s="89"/>
      <c r="B126" s="111"/>
      <c r="C126" s="92"/>
      <c r="D126" s="112" t="s">
        <v>347</v>
      </c>
      <c r="E126" s="120" t="s">
        <v>518</v>
      </c>
      <c r="F126" s="112" t="s">
        <v>533</v>
      </c>
      <c r="G126" s="121">
        <v>48.55</v>
      </c>
      <c r="H126" s="113">
        <v>14.0999</v>
      </c>
      <c r="I126" s="102" t="s">
        <v>464</v>
      </c>
    </row>
    <row r="127" spans="1:10" x14ac:dyDescent="0.25">
      <c r="A127" s="89"/>
      <c r="B127" s="111"/>
      <c r="C127" s="92"/>
      <c r="D127" s="112" t="s">
        <v>333</v>
      </c>
      <c r="E127" s="120" t="s">
        <v>518</v>
      </c>
      <c r="F127" s="112" t="s">
        <v>538</v>
      </c>
      <c r="G127" s="121">
        <v>97</v>
      </c>
      <c r="H127" s="113">
        <v>14.100099999999999</v>
      </c>
      <c r="I127" s="102" t="s">
        <v>520</v>
      </c>
    </row>
    <row r="128" spans="1:10" x14ac:dyDescent="0.25">
      <c r="A128" s="88"/>
      <c r="B128" s="108" t="s">
        <v>184</v>
      </c>
      <c r="C128" s="91">
        <v>14.0101</v>
      </c>
      <c r="D128" s="109" t="s">
        <v>376</v>
      </c>
      <c r="E128" s="118" t="s">
        <v>518</v>
      </c>
      <c r="F128" s="109" t="s">
        <v>539</v>
      </c>
      <c r="G128" s="119">
        <v>12.13</v>
      </c>
      <c r="H128" s="110">
        <v>14.370100000000001</v>
      </c>
      <c r="I128" s="102" t="s">
        <v>377</v>
      </c>
      <c r="J128" s="102" t="s">
        <v>54</v>
      </c>
    </row>
    <row r="129" spans="1:10" x14ac:dyDescent="0.25">
      <c r="A129" s="89"/>
      <c r="B129" s="111"/>
      <c r="C129" s="92"/>
      <c r="D129" s="112" t="s">
        <v>347</v>
      </c>
      <c r="E129" s="120" t="s">
        <v>518</v>
      </c>
      <c r="F129" s="112" t="s">
        <v>540</v>
      </c>
      <c r="G129" s="121">
        <v>24.05</v>
      </c>
      <c r="H129" s="113">
        <v>14.350099999999999</v>
      </c>
      <c r="I129" s="102" t="s">
        <v>464</v>
      </c>
    </row>
    <row r="130" spans="1:10" x14ac:dyDescent="0.25">
      <c r="A130" s="90"/>
      <c r="B130" s="114"/>
      <c r="C130" s="93"/>
      <c r="D130" s="115" t="s">
        <v>333</v>
      </c>
      <c r="E130" s="122" t="s">
        <v>518</v>
      </c>
      <c r="F130" s="115" t="s">
        <v>541</v>
      </c>
      <c r="G130" s="123">
        <v>53</v>
      </c>
      <c r="H130" s="116">
        <v>14.350099999999999</v>
      </c>
      <c r="I130" s="102" t="s">
        <v>520</v>
      </c>
    </row>
    <row r="131" spans="1:10" x14ac:dyDescent="0.25">
      <c r="A131" s="89"/>
      <c r="B131" s="111" t="s">
        <v>186</v>
      </c>
      <c r="C131" s="92">
        <v>14.180099999999999</v>
      </c>
      <c r="D131" s="112" t="s">
        <v>384</v>
      </c>
      <c r="E131" s="120" t="s">
        <v>542</v>
      </c>
      <c r="F131" s="112" t="s">
        <v>543</v>
      </c>
      <c r="G131" s="121">
        <v>21.91</v>
      </c>
      <c r="H131" s="113">
        <v>14.180099999999999</v>
      </c>
      <c r="I131" s="102" t="s">
        <v>313</v>
      </c>
      <c r="J131" s="102" t="s">
        <v>55</v>
      </c>
    </row>
    <row r="132" spans="1:10" x14ac:dyDescent="0.25">
      <c r="A132" s="89"/>
      <c r="B132" s="111"/>
      <c r="C132" s="92"/>
      <c r="D132" s="112" t="s">
        <v>376</v>
      </c>
      <c r="E132" s="120" t="s">
        <v>518</v>
      </c>
      <c r="F132" s="112" t="s">
        <v>544</v>
      </c>
      <c r="G132" s="121">
        <v>10.81</v>
      </c>
      <c r="H132" s="113">
        <v>14.180099999999999</v>
      </c>
      <c r="I132" s="102" t="s">
        <v>398</v>
      </c>
    </row>
    <row r="133" spans="1:10" x14ac:dyDescent="0.25">
      <c r="A133" s="89"/>
      <c r="B133" s="111"/>
      <c r="C133" s="92"/>
      <c r="D133" s="112" t="s">
        <v>347</v>
      </c>
      <c r="E133" s="120" t="s">
        <v>518</v>
      </c>
      <c r="F133" s="112" t="s">
        <v>545</v>
      </c>
      <c r="G133" s="121">
        <v>19</v>
      </c>
      <c r="H133" s="113">
        <v>14.100099999999999</v>
      </c>
      <c r="I133" s="102" t="s">
        <v>464</v>
      </c>
    </row>
    <row r="134" spans="1:10" x14ac:dyDescent="0.25">
      <c r="A134" s="88"/>
      <c r="B134" s="108" t="s">
        <v>188</v>
      </c>
      <c r="C134" s="91">
        <v>14.190099999999999</v>
      </c>
      <c r="D134" s="109" t="s">
        <v>365</v>
      </c>
      <c r="E134" s="118" t="s">
        <v>516</v>
      </c>
      <c r="F134" s="109" t="s">
        <v>546</v>
      </c>
      <c r="G134" s="119">
        <v>70.849999999999994</v>
      </c>
      <c r="H134" s="110">
        <v>14.190099999999999</v>
      </c>
      <c r="I134" s="102" t="s">
        <v>366</v>
      </c>
      <c r="J134" s="102" t="s">
        <v>56</v>
      </c>
    </row>
    <row r="135" spans="1:10" x14ac:dyDescent="0.25">
      <c r="A135" s="89"/>
      <c r="B135" s="111"/>
      <c r="C135" s="92"/>
      <c r="D135" s="112" t="s">
        <v>372</v>
      </c>
      <c r="E135" s="120" t="s">
        <v>516</v>
      </c>
      <c r="F135" s="112" t="s">
        <v>546</v>
      </c>
      <c r="G135" s="121">
        <v>56.5</v>
      </c>
      <c r="H135" s="113">
        <v>14.190099999999999</v>
      </c>
      <c r="I135" s="102" t="s">
        <v>445</v>
      </c>
    </row>
    <row r="136" spans="1:10" x14ac:dyDescent="0.25">
      <c r="A136" s="89"/>
      <c r="B136" s="111"/>
      <c r="C136" s="92"/>
      <c r="D136" s="112" t="s">
        <v>376</v>
      </c>
      <c r="E136" s="120" t="s">
        <v>518</v>
      </c>
      <c r="F136" s="112" t="s">
        <v>546</v>
      </c>
      <c r="G136" s="121">
        <v>38.24</v>
      </c>
      <c r="H136" s="113">
        <v>14.190099999999999</v>
      </c>
      <c r="I136" s="102" t="s">
        <v>398</v>
      </c>
    </row>
    <row r="137" spans="1:10" x14ac:dyDescent="0.25">
      <c r="A137" s="89"/>
      <c r="B137" s="111"/>
      <c r="C137" s="92"/>
      <c r="D137" s="112" t="s">
        <v>347</v>
      </c>
      <c r="E137" s="120" t="s">
        <v>518</v>
      </c>
      <c r="F137" s="112" t="s">
        <v>546</v>
      </c>
      <c r="G137" s="121">
        <v>61.08</v>
      </c>
      <c r="H137" s="113">
        <v>14.190099999999999</v>
      </c>
      <c r="I137" s="102" t="s">
        <v>464</v>
      </c>
    </row>
    <row r="138" spans="1:10" x14ac:dyDescent="0.25">
      <c r="A138" s="90"/>
      <c r="B138" s="114"/>
      <c r="C138" s="93"/>
      <c r="D138" s="115" t="s">
        <v>333</v>
      </c>
      <c r="E138" s="122" t="s">
        <v>518</v>
      </c>
      <c r="F138" s="115" t="s">
        <v>546</v>
      </c>
      <c r="G138" s="123">
        <v>89</v>
      </c>
      <c r="H138" s="116">
        <v>14.190099999999999</v>
      </c>
      <c r="I138" s="102" t="s">
        <v>520</v>
      </c>
    </row>
    <row r="139" spans="1:10" x14ac:dyDescent="0.25">
      <c r="A139" s="89"/>
      <c r="B139" s="111" t="s">
        <v>190</v>
      </c>
      <c r="C139" s="92">
        <v>14.2301</v>
      </c>
      <c r="D139" s="112" t="s">
        <v>391</v>
      </c>
      <c r="E139" s="120" t="s">
        <v>518</v>
      </c>
      <c r="F139" s="112" t="s">
        <v>547</v>
      </c>
      <c r="G139" s="121">
        <v>18.5</v>
      </c>
      <c r="H139" s="113">
        <v>14.120100000000001</v>
      </c>
      <c r="I139" s="102" t="s">
        <v>392</v>
      </c>
      <c r="J139" s="102" t="s">
        <v>57</v>
      </c>
    </row>
    <row r="140" spans="1:10" x14ac:dyDescent="0.25">
      <c r="A140" s="89"/>
      <c r="B140" s="111"/>
      <c r="C140" s="92"/>
      <c r="D140" s="112" t="s">
        <v>376</v>
      </c>
      <c r="E140" s="120" t="s">
        <v>518</v>
      </c>
      <c r="F140" s="112" t="s">
        <v>548</v>
      </c>
      <c r="G140" s="121">
        <v>5.5</v>
      </c>
      <c r="H140" s="113">
        <v>14.2301</v>
      </c>
      <c r="I140" s="102" t="s">
        <v>398</v>
      </c>
    </row>
    <row r="141" spans="1:10" x14ac:dyDescent="0.25">
      <c r="A141" s="89"/>
      <c r="B141" s="111"/>
      <c r="C141" s="92"/>
      <c r="D141" s="112" t="s">
        <v>347</v>
      </c>
      <c r="E141" s="120" t="s">
        <v>518</v>
      </c>
      <c r="F141" s="112" t="s">
        <v>549</v>
      </c>
      <c r="G141" s="121">
        <v>23</v>
      </c>
      <c r="H141" s="113">
        <v>14.2301</v>
      </c>
      <c r="I141" s="102" t="s">
        <v>464</v>
      </c>
    </row>
    <row r="142" spans="1:10" x14ac:dyDescent="0.25">
      <c r="A142" s="88"/>
      <c r="B142" s="108" t="s">
        <v>192</v>
      </c>
      <c r="C142" s="91">
        <v>40.080100000000002</v>
      </c>
      <c r="D142" s="109" t="s">
        <v>376</v>
      </c>
      <c r="E142" s="118" t="s">
        <v>550</v>
      </c>
      <c r="F142" s="109" t="s">
        <v>551</v>
      </c>
      <c r="G142" s="119">
        <v>42.56</v>
      </c>
      <c r="H142" s="110">
        <v>40.080100000000002</v>
      </c>
      <c r="I142" s="102" t="s">
        <v>377</v>
      </c>
      <c r="J142" s="102" t="s">
        <v>58</v>
      </c>
    </row>
    <row r="143" spans="1:10" x14ac:dyDescent="0.25">
      <c r="A143" s="89"/>
      <c r="B143" s="111"/>
      <c r="C143" s="92"/>
      <c r="D143" s="112" t="s">
        <v>347</v>
      </c>
      <c r="E143" s="120" t="s">
        <v>552</v>
      </c>
      <c r="F143" s="112" t="s">
        <v>553</v>
      </c>
      <c r="G143" s="121">
        <v>46</v>
      </c>
      <c r="H143" s="113">
        <v>40.080100000000002</v>
      </c>
      <c r="I143" s="102" t="s">
        <v>464</v>
      </c>
    </row>
    <row r="144" spans="1:10" x14ac:dyDescent="0.25">
      <c r="A144" s="90"/>
      <c r="B144" s="114"/>
      <c r="C144" s="93"/>
      <c r="D144" s="115" t="s">
        <v>385</v>
      </c>
      <c r="E144" s="122" t="s">
        <v>554</v>
      </c>
      <c r="F144" s="115" t="s">
        <v>555</v>
      </c>
      <c r="G144" s="123">
        <v>57.17</v>
      </c>
      <c r="H144" s="116">
        <v>40.080100000000002</v>
      </c>
      <c r="I144" s="102" t="s">
        <v>495</v>
      </c>
    </row>
    <row r="145" spans="1:10" x14ac:dyDescent="0.25">
      <c r="A145" s="82" t="s">
        <v>194</v>
      </c>
      <c r="B145" s="107"/>
      <c r="C145" s="83"/>
      <c r="D145" s="84"/>
      <c r="E145" s="84"/>
      <c r="F145" s="84"/>
      <c r="G145" s="87"/>
      <c r="H145" s="117"/>
      <c r="J145" s="102" t="s">
        <v>118</v>
      </c>
    </row>
    <row r="146" spans="1:10" x14ac:dyDescent="0.25">
      <c r="A146" s="88"/>
      <c r="B146" s="108" t="s">
        <v>196</v>
      </c>
      <c r="C146" s="91">
        <v>4.9999000000000002</v>
      </c>
      <c r="D146" s="109" t="s">
        <v>372</v>
      </c>
      <c r="E146" s="118" t="s">
        <v>556</v>
      </c>
      <c r="F146" s="109" t="s">
        <v>556</v>
      </c>
      <c r="G146" s="119">
        <v>47</v>
      </c>
      <c r="H146" s="110">
        <v>4.0201000000000002</v>
      </c>
      <c r="I146" s="102" t="s">
        <v>373</v>
      </c>
      <c r="J146" s="102" t="s">
        <v>59</v>
      </c>
    </row>
    <row r="147" spans="1:10" x14ac:dyDescent="0.25">
      <c r="A147" s="89"/>
      <c r="B147" s="111"/>
      <c r="C147" s="92"/>
      <c r="D147" s="112" t="s">
        <v>359</v>
      </c>
      <c r="E147" s="120" t="s">
        <v>516</v>
      </c>
      <c r="F147" s="112" t="s">
        <v>557</v>
      </c>
      <c r="G147" s="121">
        <v>39</v>
      </c>
      <c r="H147" s="113">
        <v>4.0201000000000002</v>
      </c>
      <c r="I147" s="102" t="s">
        <v>405</v>
      </c>
    </row>
    <row r="148" spans="1:10" x14ac:dyDescent="0.25">
      <c r="A148" s="89"/>
      <c r="B148" s="111"/>
      <c r="C148" s="92"/>
      <c r="D148" s="112" t="s">
        <v>347</v>
      </c>
      <c r="E148" s="120" t="s">
        <v>558</v>
      </c>
      <c r="F148" s="112" t="s">
        <v>559</v>
      </c>
      <c r="G148" s="121">
        <v>40.25</v>
      </c>
      <c r="H148" s="113">
        <v>4.0201000000000002</v>
      </c>
      <c r="I148" s="102" t="s">
        <v>464</v>
      </c>
    </row>
    <row r="149" spans="1:10" x14ac:dyDescent="0.25">
      <c r="A149" s="90"/>
      <c r="B149" s="114"/>
      <c r="C149" s="93"/>
      <c r="D149" s="115" t="s">
        <v>333</v>
      </c>
      <c r="E149" s="122" t="s">
        <v>560</v>
      </c>
      <c r="F149" s="115" t="s">
        <v>561</v>
      </c>
      <c r="G149" s="123">
        <v>19</v>
      </c>
      <c r="H149" s="116">
        <v>4.0201000000000002</v>
      </c>
      <c r="I149" s="102" t="s">
        <v>520</v>
      </c>
    </row>
    <row r="150" spans="1:10" x14ac:dyDescent="0.25">
      <c r="A150" s="89"/>
      <c r="B150" s="111" t="s">
        <v>198</v>
      </c>
      <c r="C150" s="92">
        <v>50.0702</v>
      </c>
      <c r="D150" s="112" t="s">
        <v>359</v>
      </c>
      <c r="E150" s="120" t="s">
        <v>562</v>
      </c>
      <c r="F150" s="112" t="s">
        <v>563</v>
      </c>
      <c r="G150" s="121">
        <v>18</v>
      </c>
      <c r="H150" s="113">
        <v>50.070099999999996</v>
      </c>
      <c r="I150" s="102" t="s">
        <v>360</v>
      </c>
      <c r="J150" s="102" t="s">
        <v>60</v>
      </c>
    </row>
    <row r="151" spans="1:10" x14ac:dyDescent="0.25">
      <c r="A151" s="89"/>
      <c r="B151" s="111"/>
      <c r="C151" s="92"/>
      <c r="D151" s="112" t="s">
        <v>359</v>
      </c>
      <c r="E151" s="120" t="s">
        <v>562</v>
      </c>
      <c r="F151" s="112" t="s">
        <v>564</v>
      </c>
      <c r="G151" s="121">
        <v>15</v>
      </c>
      <c r="H151" s="113">
        <v>50.040100000000002</v>
      </c>
      <c r="I151" s="102" t="s">
        <v>405</v>
      </c>
    </row>
    <row r="152" spans="1:10" x14ac:dyDescent="0.25">
      <c r="A152" s="89"/>
      <c r="B152" s="111"/>
      <c r="C152" s="92"/>
      <c r="D152" s="112" t="s">
        <v>359</v>
      </c>
      <c r="E152" s="120" t="s">
        <v>562</v>
      </c>
      <c r="F152" s="112" t="s">
        <v>565</v>
      </c>
      <c r="G152" s="121">
        <v>10.75</v>
      </c>
      <c r="H152" s="113">
        <v>50.070300000000003</v>
      </c>
      <c r="I152" s="102" t="s">
        <v>405</v>
      </c>
    </row>
    <row r="153" spans="1:10" x14ac:dyDescent="0.25">
      <c r="A153" s="89"/>
      <c r="B153" s="111"/>
      <c r="C153" s="92"/>
      <c r="D153" s="112" t="s">
        <v>347</v>
      </c>
      <c r="E153" s="120" t="s">
        <v>566</v>
      </c>
      <c r="F153" s="112" t="s">
        <v>566</v>
      </c>
      <c r="G153" s="121">
        <v>34.630000000000003</v>
      </c>
      <c r="H153" s="113">
        <v>50.070099999999996</v>
      </c>
      <c r="I153" s="102" t="s">
        <v>464</v>
      </c>
    </row>
    <row r="154" spans="1:10" x14ac:dyDescent="0.25">
      <c r="A154" s="88"/>
      <c r="B154" s="108" t="s">
        <v>200</v>
      </c>
      <c r="C154" s="91">
        <v>50.030099999999997</v>
      </c>
      <c r="D154" s="109" t="s">
        <v>359</v>
      </c>
      <c r="E154" s="118" t="s">
        <v>562</v>
      </c>
      <c r="F154" s="109" t="s">
        <v>567</v>
      </c>
      <c r="G154" s="119">
        <v>13</v>
      </c>
      <c r="H154" s="110">
        <v>50.030099999999997</v>
      </c>
      <c r="I154" s="102" t="s">
        <v>360</v>
      </c>
      <c r="J154" s="102" t="s">
        <v>61</v>
      </c>
    </row>
    <row r="155" spans="1:10" x14ac:dyDescent="0.25">
      <c r="A155" s="89"/>
      <c r="B155" s="111"/>
      <c r="C155" s="92"/>
      <c r="D155" s="112" t="s">
        <v>347</v>
      </c>
      <c r="E155" s="120" t="s">
        <v>568</v>
      </c>
      <c r="F155" s="112" t="s">
        <v>569</v>
      </c>
      <c r="G155" s="121">
        <v>6.25</v>
      </c>
      <c r="H155" s="113">
        <v>50.030099999999997</v>
      </c>
      <c r="I155" s="102" t="s">
        <v>464</v>
      </c>
    </row>
    <row r="156" spans="1:10" x14ac:dyDescent="0.25">
      <c r="A156" s="90"/>
      <c r="B156" s="114"/>
      <c r="C156" s="93"/>
      <c r="D156" s="115" t="s">
        <v>339</v>
      </c>
      <c r="E156" s="122" t="s">
        <v>570</v>
      </c>
      <c r="F156" s="115" t="s">
        <v>567</v>
      </c>
      <c r="G156" s="123">
        <v>8</v>
      </c>
      <c r="H156" s="116">
        <v>50.030099999999997</v>
      </c>
      <c r="I156" s="102" t="s">
        <v>571</v>
      </c>
    </row>
    <row r="157" spans="1:10" x14ac:dyDescent="0.25">
      <c r="A157" s="89"/>
      <c r="B157" s="111" t="s">
        <v>202</v>
      </c>
      <c r="C157" s="92">
        <v>4.0601000000000003</v>
      </c>
      <c r="D157" s="112" t="s">
        <v>376</v>
      </c>
      <c r="E157" s="120" t="s">
        <v>572</v>
      </c>
      <c r="F157" s="112" t="s">
        <v>573</v>
      </c>
      <c r="G157" s="121">
        <v>11.25</v>
      </c>
      <c r="H157" s="113">
        <v>4.0601000000000003</v>
      </c>
      <c r="I157" s="102" t="s">
        <v>377</v>
      </c>
      <c r="J157" s="102" t="s">
        <v>62</v>
      </c>
    </row>
    <row r="158" spans="1:10" x14ac:dyDescent="0.25">
      <c r="A158" s="89"/>
      <c r="B158" s="111"/>
      <c r="C158" s="92"/>
      <c r="D158" s="112" t="s">
        <v>347</v>
      </c>
      <c r="E158" s="120" t="s">
        <v>462</v>
      </c>
      <c r="F158" s="112" t="s">
        <v>463</v>
      </c>
      <c r="G158" s="121">
        <v>32.83</v>
      </c>
      <c r="H158" s="113">
        <v>3.0101</v>
      </c>
      <c r="I158" s="102" t="s">
        <v>464</v>
      </c>
    </row>
    <row r="159" spans="1:10" x14ac:dyDescent="0.25">
      <c r="A159" s="89"/>
      <c r="B159" s="111"/>
      <c r="C159" s="92"/>
      <c r="D159" s="112" t="s">
        <v>389</v>
      </c>
      <c r="E159" s="120" t="s">
        <v>556</v>
      </c>
      <c r="F159" s="112" t="s">
        <v>556</v>
      </c>
      <c r="G159" s="121">
        <v>23</v>
      </c>
      <c r="H159" s="113">
        <v>4.0201000000000002</v>
      </c>
      <c r="I159" s="102" t="s">
        <v>515</v>
      </c>
    </row>
    <row r="160" spans="1:10" x14ac:dyDescent="0.25">
      <c r="A160" s="88"/>
      <c r="B160" s="108" t="s">
        <v>204</v>
      </c>
      <c r="C160" s="91">
        <v>50.0901</v>
      </c>
      <c r="D160" s="109" t="s">
        <v>337</v>
      </c>
      <c r="E160" s="118" t="s">
        <v>574</v>
      </c>
      <c r="F160" s="109" t="s">
        <v>574</v>
      </c>
      <c r="G160" s="119">
        <v>130.88999999999999</v>
      </c>
      <c r="H160" s="110">
        <v>50.0901</v>
      </c>
      <c r="I160" s="102" t="s">
        <v>338</v>
      </c>
      <c r="J160" s="102" t="s">
        <v>63</v>
      </c>
    </row>
    <row r="161" spans="1:10" x14ac:dyDescent="0.25">
      <c r="A161" s="89"/>
      <c r="B161" s="111"/>
      <c r="C161" s="92"/>
      <c r="D161" s="112" t="s">
        <v>372</v>
      </c>
      <c r="E161" s="120" t="s">
        <v>575</v>
      </c>
      <c r="F161" s="112" t="s">
        <v>576</v>
      </c>
      <c r="G161" s="121">
        <v>56</v>
      </c>
      <c r="H161" s="113">
        <v>50.0901</v>
      </c>
      <c r="I161" s="102" t="s">
        <v>445</v>
      </c>
    </row>
    <row r="162" spans="1:10" x14ac:dyDescent="0.25">
      <c r="A162" s="90"/>
      <c r="B162" s="114"/>
      <c r="C162" s="93"/>
      <c r="D162" s="115" t="s">
        <v>347</v>
      </c>
      <c r="E162" s="122" t="s">
        <v>568</v>
      </c>
      <c r="F162" s="115" t="s">
        <v>577</v>
      </c>
      <c r="G162" s="123">
        <v>101.25</v>
      </c>
      <c r="H162" s="116">
        <v>50.0901</v>
      </c>
      <c r="I162" s="102" t="s">
        <v>464</v>
      </c>
    </row>
    <row r="163" spans="1:10" x14ac:dyDescent="0.25">
      <c r="A163" s="89"/>
      <c r="B163" s="111" t="s">
        <v>206</v>
      </c>
      <c r="C163" s="92">
        <v>50.0501</v>
      </c>
      <c r="D163" s="112" t="s">
        <v>372</v>
      </c>
      <c r="E163" s="120" t="s">
        <v>575</v>
      </c>
      <c r="F163" s="112" t="s">
        <v>578</v>
      </c>
      <c r="G163" s="121">
        <v>18.23</v>
      </c>
      <c r="H163" s="113">
        <v>50.010100000000001</v>
      </c>
      <c r="I163" s="102" t="s">
        <v>373</v>
      </c>
      <c r="J163" s="102" t="s">
        <v>64</v>
      </c>
    </row>
    <row r="164" spans="1:10" x14ac:dyDescent="0.25">
      <c r="A164" s="89"/>
      <c r="B164" s="111"/>
      <c r="C164" s="92"/>
      <c r="D164" s="112" t="s">
        <v>359</v>
      </c>
      <c r="E164" s="120" t="s">
        <v>562</v>
      </c>
      <c r="F164" s="112" t="s">
        <v>579</v>
      </c>
      <c r="G164" s="121">
        <v>14.5</v>
      </c>
      <c r="H164" s="113">
        <v>50.0501</v>
      </c>
      <c r="I164" s="102" t="s">
        <v>405</v>
      </c>
    </row>
    <row r="165" spans="1:10" x14ac:dyDescent="0.25">
      <c r="A165" s="88"/>
      <c r="B165" s="108" t="s">
        <v>208</v>
      </c>
      <c r="C165" s="91">
        <v>4.0301</v>
      </c>
      <c r="D165" s="109" t="s">
        <v>357</v>
      </c>
      <c r="E165" s="118" t="s">
        <v>580</v>
      </c>
      <c r="F165" s="109" t="s">
        <v>581</v>
      </c>
      <c r="G165" s="119">
        <v>13</v>
      </c>
      <c r="H165" s="110">
        <v>4.0301</v>
      </c>
      <c r="I165" s="102" t="s">
        <v>358</v>
      </c>
      <c r="J165" s="102" t="s">
        <v>65</v>
      </c>
    </row>
    <row r="166" spans="1:10" x14ac:dyDescent="0.25">
      <c r="A166" s="89"/>
      <c r="B166" s="111"/>
      <c r="C166" s="92"/>
      <c r="D166" s="112" t="s">
        <v>376</v>
      </c>
      <c r="E166" s="120" t="s">
        <v>572</v>
      </c>
      <c r="F166" s="112" t="s">
        <v>582</v>
      </c>
      <c r="G166" s="121">
        <v>10.5</v>
      </c>
      <c r="H166" s="113">
        <v>4.0301</v>
      </c>
      <c r="I166" s="102" t="s">
        <v>398</v>
      </c>
    </row>
    <row r="167" spans="1:10" x14ac:dyDescent="0.25">
      <c r="A167" s="90"/>
      <c r="B167" s="114"/>
      <c r="C167" s="93"/>
      <c r="D167" s="115" t="s">
        <v>347</v>
      </c>
      <c r="E167" s="122" t="s">
        <v>558</v>
      </c>
      <c r="F167" s="115" t="s">
        <v>559</v>
      </c>
      <c r="G167" s="123">
        <v>40.25</v>
      </c>
      <c r="H167" s="116">
        <v>4.0201000000000002</v>
      </c>
      <c r="I167" s="102" t="s">
        <v>464</v>
      </c>
    </row>
    <row r="168" spans="1:10" x14ac:dyDescent="0.25">
      <c r="A168" s="82" t="s">
        <v>210</v>
      </c>
      <c r="B168" s="107"/>
      <c r="C168" s="83"/>
      <c r="D168" s="84"/>
      <c r="E168" s="84"/>
      <c r="F168" s="84"/>
      <c r="G168" s="87"/>
      <c r="H168" s="117"/>
      <c r="J168" s="102" t="s">
        <v>119</v>
      </c>
    </row>
    <row r="169" spans="1:10" x14ac:dyDescent="0.25">
      <c r="A169" s="88"/>
      <c r="B169" s="108" t="s">
        <v>212</v>
      </c>
      <c r="C169" s="91">
        <v>9.0902999999999992</v>
      </c>
      <c r="D169" s="109" t="s">
        <v>331</v>
      </c>
      <c r="E169" s="118" t="s">
        <v>583</v>
      </c>
      <c r="F169" s="109" t="s">
        <v>584</v>
      </c>
      <c r="G169" s="119">
        <v>10</v>
      </c>
      <c r="H169" s="110">
        <v>9.0902999999999992</v>
      </c>
      <c r="I169" s="102" t="s">
        <v>332</v>
      </c>
      <c r="J169" s="102" t="s">
        <v>66</v>
      </c>
    </row>
    <row r="170" spans="1:10" x14ac:dyDescent="0.25">
      <c r="A170" s="89"/>
      <c r="B170" s="111"/>
      <c r="C170" s="92"/>
      <c r="D170" s="112" t="s">
        <v>349</v>
      </c>
      <c r="E170" s="120" t="s">
        <v>585</v>
      </c>
      <c r="F170" s="112" t="s">
        <v>586</v>
      </c>
      <c r="G170" s="121">
        <v>18</v>
      </c>
      <c r="H170" s="113">
        <v>9.0902999999999992</v>
      </c>
      <c r="I170" s="102" t="s">
        <v>425</v>
      </c>
    </row>
    <row r="171" spans="1:10" x14ac:dyDescent="0.25">
      <c r="A171" s="90"/>
      <c r="B171" s="114"/>
      <c r="C171" s="93"/>
      <c r="D171" s="115" t="s">
        <v>372</v>
      </c>
      <c r="E171" s="122" t="s">
        <v>587</v>
      </c>
      <c r="F171" s="115" t="s">
        <v>588</v>
      </c>
      <c r="G171" s="123">
        <v>19</v>
      </c>
      <c r="H171" s="116">
        <v>9.0902999999999992</v>
      </c>
      <c r="I171" s="102" t="s">
        <v>445</v>
      </c>
    </row>
    <row r="172" spans="1:10" x14ac:dyDescent="0.25">
      <c r="A172" s="89"/>
      <c r="B172" s="111" t="s">
        <v>214</v>
      </c>
      <c r="C172" s="92">
        <v>9.0401000000000007</v>
      </c>
      <c r="D172" s="112" t="s">
        <v>353</v>
      </c>
      <c r="E172" s="120" t="s">
        <v>589</v>
      </c>
      <c r="F172" s="112" t="s">
        <v>589</v>
      </c>
      <c r="G172" s="121">
        <v>22</v>
      </c>
      <c r="H172" s="113">
        <v>9.0401000000000007</v>
      </c>
      <c r="I172" s="102" t="s">
        <v>354</v>
      </c>
      <c r="J172" s="102" t="s">
        <v>67</v>
      </c>
    </row>
    <row r="173" spans="1:10" x14ac:dyDescent="0.25">
      <c r="A173" s="89"/>
      <c r="B173" s="111"/>
      <c r="C173" s="92"/>
      <c r="D173" s="112" t="s">
        <v>337</v>
      </c>
      <c r="E173" s="120" t="s">
        <v>590</v>
      </c>
      <c r="F173" s="112" t="s">
        <v>589</v>
      </c>
      <c r="G173" s="121">
        <v>14</v>
      </c>
      <c r="H173" s="113">
        <v>9.0401000000000007</v>
      </c>
      <c r="I173" s="102" t="s">
        <v>477</v>
      </c>
    </row>
    <row r="174" spans="1:10" x14ac:dyDescent="0.25">
      <c r="A174" s="89"/>
      <c r="B174" s="111"/>
      <c r="C174" s="92"/>
      <c r="D174" s="112" t="s">
        <v>357</v>
      </c>
      <c r="E174" s="120" t="s">
        <v>591</v>
      </c>
      <c r="F174" s="112" t="s">
        <v>591</v>
      </c>
      <c r="G174" s="121">
        <v>37</v>
      </c>
      <c r="H174" s="113">
        <v>9.0401000000000007</v>
      </c>
      <c r="I174" s="102" t="s">
        <v>471</v>
      </c>
    </row>
    <row r="175" spans="1:10" x14ac:dyDescent="0.25">
      <c r="A175" s="89"/>
      <c r="B175" s="111"/>
      <c r="C175" s="92"/>
      <c r="D175" s="112" t="s">
        <v>367</v>
      </c>
      <c r="E175" s="120" t="s">
        <v>592</v>
      </c>
      <c r="F175" s="112" t="s">
        <v>593</v>
      </c>
      <c r="G175" s="121">
        <v>13</v>
      </c>
      <c r="H175" s="113">
        <v>9.0498999999999992</v>
      </c>
      <c r="I175" s="102" t="s">
        <v>594</v>
      </c>
    </row>
    <row r="176" spans="1:10" x14ac:dyDescent="0.25">
      <c r="A176" s="88"/>
      <c r="B176" s="108" t="s">
        <v>216</v>
      </c>
      <c r="C176" s="91">
        <v>50.060099999999998</v>
      </c>
      <c r="D176" s="109" t="s">
        <v>382</v>
      </c>
      <c r="E176" s="118" t="s">
        <v>587</v>
      </c>
      <c r="F176" s="109" t="s">
        <v>587</v>
      </c>
      <c r="G176" s="119">
        <v>21</v>
      </c>
      <c r="H176" s="110">
        <v>9.0198999999999998</v>
      </c>
      <c r="I176" s="102" t="s">
        <v>383</v>
      </c>
      <c r="J176" s="102" t="s">
        <v>68</v>
      </c>
    </row>
    <row r="177" spans="1:10" x14ac:dyDescent="0.25">
      <c r="A177" s="89"/>
      <c r="B177" s="111"/>
      <c r="C177" s="92"/>
      <c r="D177" s="112" t="s">
        <v>372</v>
      </c>
      <c r="E177" s="120" t="s">
        <v>587</v>
      </c>
      <c r="F177" s="112" t="s">
        <v>595</v>
      </c>
      <c r="G177" s="121">
        <v>25</v>
      </c>
      <c r="H177" s="113">
        <v>9.0701000000000001</v>
      </c>
      <c r="I177" s="102" t="s">
        <v>445</v>
      </c>
    </row>
    <row r="178" spans="1:10" x14ac:dyDescent="0.25">
      <c r="A178" s="90"/>
      <c r="B178" s="114"/>
      <c r="C178" s="93"/>
      <c r="D178" s="115" t="s">
        <v>357</v>
      </c>
      <c r="E178" s="122" t="s">
        <v>580</v>
      </c>
      <c r="F178" s="115" t="s">
        <v>587</v>
      </c>
      <c r="G178" s="123">
        <v>21</v>
      </c>
      <c r="H178" s="116">
        <v>9.0100999999999996</v>
      </c>
      <c r="I178" s="102" t="s">
        <v>471</v>
      </c>
    </row>
    <row r="179" spans="1:10" x14ac:dyDescent="0.25">
      <c r="A179" s="82" t="s">
        <v>218</v>
      </c>
      <c r="B179" s="107"/>
      <c r="C179" s="83"/>
      <c r="D179" s="84"/>
      <c r="E179" s="84"/>
      <c r="F179" s="84"/>
      <c r="G179" s="87"/>
      <c r="H179" s="117"/>
      <c r="J179" s="102" t="s">
        <v>120</v>
      </c>
    </row>
    <row r="180" spans="1:10" x14ac:dyDescent="0.25">
      <c r="A180" s="88"/>
      <c r="B180" s="108" t="s">
        <v>220</v>
      </c>
      <c r="C180" s="91">
        <v>22.010100000000001</v>
      </c>
      <c r="D180" s="109" t="s">
        <v>337</v>
      </c>
      <c r="E180" s="118" t="s">
        <v>596</v>
      </c>
      <c r="F180" s="109" t="s">
        <v>596</v>
      </c>
      <c r="G180" s="119">
        <v>34</v>
      </c>
      <c r="H180" s="110">
        <v>22.010100000000001</v>
      </c>
      <c r="I180" s="102" t="s">
        <v>338</v>
      </c>
      <c r="J180" s="102" t="s">
        <v>69</v>
      </c>
    </row>
    <row r="181" spans="1:10" x14ac:dyDescent="0.25">
      <c r="A181" s="89"/>
      <c r="B181" s="111"/>
      <c r="C181" s="92"/>
      <c r="D181" s="112" t="s">
        <v>372</v>
      </c>
      <c r="E181" s="120" t="s">
        <v>597</v>
      </c>
      <c r="F181" s="112" t="s">
        <v>597</v>
      </c>
      <c r="G181" s="121">
        <v>57</v>
      </c>
      <c r="H181" s="113">
        <v>22.010100000000001</v>
      </c>
      <c r="I181" s="102" t="s">
        <v>445</v>
      </c>
    </row>
    <row r="182" spans="1:10" x14ac:dyDescent="0.25">
      <c r="A182" s="89"/>
      <c r="B182" s="111"/>
      <c r="C182" s="92"/>
      <c r="D182" s="112" t="s">
        <v>351</v>
      </c>
      <c r="E182" s="120" t="s">
        <v>598</v>
      </c>
      <c r="F182" s="112" t="s">
        <v>599</v>
      </c>
      <c r="G182" s="121">
        <v>31</v>
      </c>
      <c r="H182" s="113">
        <v>22.010100000000001</v>
      </c>
      <c r="I182" s="102" t="s">
        <v>430</v>
      </c>
    </row>
    <row r="183" spans="1:10" x14ac:dyDescent="0.25">
      <c r="A183" s="89"/>
      <c r="B183" s="111"/>
      <c r="C183" s="92"/>
      <c r="D183" s="112" t="s">
        <v>347</v>
      </c>
      <c r="E183" s="120" t="s">
        <v>598</v>
      </c>
      <c r="F183" s="112" t="s">
        <v>598</v>
      </c>
      <c r="G183" s="121">
        <v>42.25</v>
      </c>
      <c r="H183" s="113">
        <v>22.010100000000001</v>
      </c>
      <c r="I183" s="102" t="s">
        <v>464</v>
      </c>
    </row>
    <row r="184" spans="1:10" x14ac:dyDescent="0.25">
      <c r="A184" s="89"/>
      <c r="B184" s="111"/>
      <c r="C184" s="92"/>
      <c r="D184" s="112" t="s">
        <v>389</v>
      </c>
      <c r="E184" s="120" t="s">
        <v>597</v>
      </c>
      <c r="F184" s="112" t="s">
        <v>597</v>
      </c>
      <c r="G184" s="121">
        <v>66</v>
      </c>
      <c r="H184" s="113">
        <v>22.010100000000001</v>
      </c>
      <c r="I184" s="102" t="s">
        <v>515</v>
      </c>
    </row>
    <row r="185" spans="1:10" x14ac:dyDescent="0.25">
      <c r="A185" s="90"/>
      <c r="B185" s="114"/>
      <c r="C185" s="93"/>
      <c r="D185" s="115" t="s">
        <v>385</v>
      </c>
      <c r="E185" s="122" t="s">
        <v>600</v>
      </c>
      <c r="F185" s="115" t="s">
        <v>597</v>
      </c>
      <c r="G185" s="123">
        <v>60.35</v>
      </c>
      <c r="H185" s="116">
        <v>22.010100000000001</v>
      </c>
      <c r="I185" s="102" t="s">
        <v>495</v>
      </c>
    </row>
    <row r="186" spans="1:10" x14ac:dyDescent="0.25">
      <c r="A186" s="82" t="s">
        <v>222</v>
      </c>
      <c r="B186" s="107"/>
      <c r="C186" s="83"/>
      <c r="D186" s="84"/>
      <c r="E186" s="84"/>
      <c r="F186" s="84"/>
      <c r="G186" s="87"/>
      <c r="H186" s="117"/>
      <c r="J186" s="102" t="s">
        <v>121</v>
      </c>
    </row>
    <row r="187" spans="1:10" x14ac:dyDescent="0.25">
      <c r="A187" s="88"/>
      <c r="B187" s="108" t="s">
        <v>224</v>
      </c>
      <c r="C187" s="91">
        <v>5.0201000000000002</v>
      </c>
      <c r="D187" s="109" t="s">
        <v>345</v>
      </c>
      <c r="E187" s="118" t="s">
        <v>601</v>
      </c>
      <c r="F187" s="109" t="s">
        <v>602</v>
      </c>
      <c r="G187" s="119">
        <v>7</v>
      </c>
      <c r="H187" s="110">
        <v>5.0201000000000002</v>
      </c>
      <c r="I187" s="102" t="s">
        <v>346</v>
      </c>
      <c r="J187" s="102" t="s">
        <v>70</v>
      </c>
    </row>
    <row r="188" spans="1:10" x14ac:dyDescent="0.25">
      <c r="A188" s="89"/>
      <c r="B188" s="111"/>
      <c r="C188" s="92"/>
      <c r="D188" s="112" t="s">
        <v>337</v>
      </c>
      <c r="E188" s="120" t="s">
        <v>603</v>
      </c>
      <c r="F188" s="112" t="s">
        <v>604</v>
      </c>
      <c r="G188" s="121">
        <v>5</v>
      </c>
      <c r="H188" s="113">
        <v>5.0201000000000002</v>
      </c>
      <c r="I188" s="102" t="s">
        <v>477</v>
      </c>
    </row>
    <row r="189" spans="1:10" x14ac:dyDescent="0.25">
      <c r="A189" s="89"/>
      <c r="B189" s="111"/>
      <c r="C189" s="92"/>
      <c r="D189" s="112" t="s">
        <v>359</v>
      </c>
      <c r="E189" s="120" t="s">
        <v>562</v>
      </c>
      <c r="F189" s="112" t="s">
        <v>605</v>
      </c>
      <c r="G189" s="121">
        <v>8</v>
      </c>
      <c r="H189" s="113">
        <v>5.0201000000000002</v>
      </c>
      <c r="I189" s="102" t="s">
        <v>405</v>
      </c>
    </row>
    <row r="190" spans="1:10" x14ac:dyDescent="0.25">
      <c r="A190" s="89"/>
      <c r="B190" s="111"/>
      <c r="C190" s="92"/>
      <c r="D190" s="112" t="s">
        <v>391</v>
      </c>
      <c r="E190" s="120" t="s">
        <v>606</v>
      </c>
      <c r="F190" s="112" t="s">
        <v>607</v>
      </c>
      <c r="G190" s="121">
        <v>7.75</v>
      </c>
      <c r="H190" s="113">
        <v>5.0201000000000002</v>
      </c>
      <c r="I190" s="102" t="s">
        <v>415</v>
      </c>
    </row>
    <row r="191" spans="1:10" x14ac:dyDescent="0.25">
      <c r="A191" s="89"/>
      <c r="B191" s="111"/>
      <c r="C191" s="92"/>
      <c r="D191" s="112" t="s">
        <v>376</v>
      </c>
      <c r="E191" s="120" t="s">
        <v>608</v>
      </c>
      <c r="F191" s="112" t="s">
        <v>609</v>
      </c>
      <c r="G191" s="121">
        <v>11.53</v>
      </c>
      <c r="H191" s="113">
        <v>5.0201000000000002</v>
      </c>
      <c r="I191" s="102" t="s">
        <v>398</v>
      </c>
    </row>
    <row r="192" spans="1:10" x14ac:dyDescent="0.25">
      <c r="A192" s="90"/>
      <c r="B192" s="114"/>
      <c r="C192" s="93"/>
      <c r="D192" s="115" t="s">
        <v>347</v>
      </c>
      <c r="E192" s="122" t="s">
        <v>552</v>
      </c>
      <c r="F192" s="115" t="s">
        <v>610</v>
      </c>
      <c r="G192" s="123">
        <v>15.25</v>
      </c>
      <c r="H192" s="116">
        <v>5.0201000000000002</v>
      </c>
      <c r="I192" s="102" t="s">
        <v>464</v>
      </c>
    </row>
    <row r="193" spans="1:10" x14ac:dyDescent="0.25">
      <c r="A193" s="89"/>
      <c r="B193" s="111" t="s">
        <v>226</v>
      </c>
      <c r="C193" s="92">
        <v>5.0103</v>
      </c>
      <c r="D193" s="112" t="s">
        <v>380</v>
      </c>
      <c r="E193" s="120" t="s">
        <v>611</v>
      </c>
      <c r="F193" s="112" t="s">
        <v>612</v>
      </c>
      <c r="G193" s="121">
        <v>5.5</v>
      </c>
      <c r="H193" s="113">
        <v>5.0206</v>
      </c>
      <c r="I193" s="102" t="s">
        <v>381</v>
      </c>
      <c r="J193" s="102" t="s">
        <v>71</v>
      </c>
    </row>
    <row r="194" spans="1:10" x14ac:dyDescent="0.25">
      <c r="A194" s="89"/>
      <c r="B194" s="111"/>
      <c r="C194" s="92"/>
      <c r="D194" s="112" t="s">
        <v>384</v>
      </c>
      <c r="E194" s="120" t="s">
        <v>613</v>
      </c>
      <c r="F194" s="112" t="s">
        <v>614</v>
      </c>
      <c r="G194" s="121">
        <v>5</v>
      </c>
      <c r="H194" s="113">
        <v>5.0206</v>
      </c>
      <c r="I194" s="102" t="s">
        <v>127</v>
      </c>
    </row>
    <row r="195" spans="1:10" x14ac:dyDescent="0.25">
      <c r="A195" s="89"/>
      <c r="B195" s="111"/>
      <c r="C195" s="92"/>
      <c r="D195" s="112" t="s">
        <v>378</v>
      </c>
      <c r="E195" s="120" t="s">
        <v>615</v>
      </c>
      <c r="F195" s="112" t="s">
        <v>616</v>
      </c>
      <c r="G195" s="121">
        <v>5</v>
      </c>
      <c r="H195" s="113">
        <v>5.0206</v>
      </c>
      <c r="I195" s="102" t="s">
        <v>413</v>
      </c>
    </row>
    <row r="196" spans="1:10" x14ac:dyDescent="0.25">
      <c r="A196" s="89"/>
      <c r="B196" s="111"/>
      <c r="C196" s="92"/>
      <c r="D196" s="112" t="s">
        <v>376</v>
      </c>
      <c r="E196" s="120" t="s">
        <v>608</v>
      </c>
      <c r="F196" s="112" t="s">
        <v>617</v>
      </c>
      <c r="G196" s="121">
        <v>14.03</v>
      </c>
      <c r="H196" s="113">
        <v>5.0199999999999996</v>
      </c>
      <c r="I196" s="102" t="s">
        <v>398</v>
      </c>
    </row>
    <row r="197" spans="1:10" x14ac:dyDescent="0.25">
      <c r="A197" s="89"/>
      <c r="B197" s="111"/>
      <c r="C197" s="92"/>
      <c r="D197" s="112" t="s">
        <v>347</v>
      </c>
      <c r="E197" s="120" t="s">
        <v>552</v>
      </c>
      <c r="F197" s="112" t="s">
        <v>618</v>
      </c>
      <c r="G197" s="121">
        <v>17.75</v>
      </c>
      <c r="H197" s="113">
        <v>5.0102000000000002</v>
      </c>
      <c r="I197" s="102" t="s">
        <v>464</v>
      </c>
    </row>
    <row r="198" spans="1:10" x14ac:dyDescent="0.25">
      <c r="A198" s="89"/>
      <c r="B198" s="111"/>
      <c r="C198" s="92"/>
      <c r="D198" s="112" t="s">
        <v>367</v>
      </c>
      <c r="E198" s="120" t="s">
        <v>619</v>
      </c>
      <c r="F198" s="112" t="s">
        <v>620</v>
      </c>
      <c r="G198" s="121">
        <v>11</v>
      </c>
      <c r="H198" s="113">
        <v>5.0102000000000002</v>
      </c>
      <c r="I198" s="102" t="s">
        <v>594</v>
      </c>
    </row>
    <row r="199" spans="1:10" x14ac:dyDescent="0.25">
      <c r="A199" s="89"/>
      <c r="B199" s="111"/>
      <c r="C199" s="92"/>
      <c r="D199" s="112" t="s">
        <v>385</v>
      </c>
      <c r="E199" s="120" t="s">
        <v>608</v>
      </c>
      <c r="F199" s="112" t="s">
        <v>614</v>
      </c>
      <c r="G199" s="121">
        <v>9.25</v>
      </c>
      <c r="H199" s="113">
        <v>5.0206</v>
      </c>
      <c r="I199" s="102" t="s">
        <v>495</v>
      </c>
    </row>
    <row r="200" spans="1:10" x14ac:dyDescent="0.25">
      <c r="A200" s="88"/>
      <c r="B200" s="108" t="s">
        <v>228</v>
      </c>
      <c r="C200" s="91">
        <v>16.12</v>
      </c>
      <c r="D200" s="109" t="s">
        <v>372</v>
      </c>
      <c r="E200" s="118" t="s">
        <v>621</v>
      </c>
      <c r="F200" s="109" t="s">
        <v>622</v>
      </c>
      <c r="G200" s="119">
        <v>14.98</v>
      </c>
      <c r="H200" s="110">
        <v>16.12</v>
      </c>
      <c r="I200" s="102" t="s">
        <v>373</v>
      </c>
      <c r="J200" s="102" t="s">
        <v>72</v>
      </c>
    </row>
    <row r="201" spans="1:10" x14ac:dyDescent="0.25">
      <c r="A201" s="89"/>
      <c r="B201" s="111"/>
      <c r="C201" s="92"/>
      <c r="D201" s="112" t="s">
        <v>357</v>
      </c>
      <c r="E201" s="120" t="s">
        <v>580</v>
      </c>
      <c r="F201" s="112" t="s">
        <v>622</v>
      </c>
      <c r="G201" s="121">
        <v>12</v>
      </c>
      <c r="H201" s="113">
        <v>16.12</v>
      </c>
      <c r="I201" s="102" t="s">
        <v>471</v>
      </c>
    </row>
    <row r="202" spans="1:10" x14ac:dyDescent="0.25">
      <c r="A202" s="89"/>
      <c r="B202" s="111"/>
      <c r="C202" s="92"/>
      <c r="D202" s="112" t="s">
        <v>391</v>
      </c>
      <c r="E202" s="120" t="s">
        <v>606</v>
      </c>
      <c r="F202" s="112" t="s">
        <v>622</v>
      </c>
      <c r="G202" s="121">
        <v>9</v>
      </c>
      <c r="H202" s="113">
        <v>16.12</v>
      </c>
      <c r="I202" s="102" t="s">
        <v>415</v>
      </c>
    </row>
    <row r="203" spans="1:10" x14ac:dyDescent="0.25">
      <c r="A203" s="89"/>
      <c r="B203" s="111"/>
      <c r="C203" s="92"/>
      <c r="D203" s="112" t="s">
        <v>376</v>
      </c>
      <c r="E203" s="120" t="s">
        <v>623</v>
      </c>
      <c r="F203" s="112" t="s">
        <v>622</v>
      </c>
      <c r="G203" s="121">
        <v>9.83</v>
      </c>
      <c r="H203" s="113">
        <v>16.12</v>
      </c>
      <c r="I203" s="102" t="s">
        <v>398</v>
      </c>
    </row>
    <row r="204" spans="1:10" x14ac:dyDescent="0.25">
      <c r="A204" s="89"/>
      <c r="B204" s="111"/>
      <c r="C204" s="92"/>
      <c r="D204" s="112" t="s">
        <v>347</v>
      </c>
      <c r="E204" s="120" t="s">
        <v>552</v>
      </c>
      <c r="F204" s="112" t="s">
        <v>624</v>
      </c>
      <c r="G204" s="121">
        <v>18.75</v>
      </c>
      <c r="H204" s="113">
        <v>16.12</v>
      </c>
      <c r="I204" s="102" t="s">
        <v>464</v>
      </c>
    </row>
    <row r="205" spans="1:10" x14ac:dyDescent="0.25">
      <c r="A205" s="89"/>
      <c r="B205" s="111"/>
      <c r="C205" s="92"/>
      <c r="D205" s="112" t="s">
        <v>389</v>
      </c>
      <c r="E205" s="120" t="s">
        <v>603</v>
      </c>
      <c r="F205" s="112" t="s">
        <v>622</v>
      </c>
      <c r="G205" s="121">
        <v>8</v>
      </c>
      <c r="H205" s="113">
        <v>16.12</v>
      </c>
      <c r="I205" s="102" t="s">
        <v>515</v>
      </c>
    </row>
    <row r="206" spans="1:10" x14ac:dyDescent="0.25">
      <c r="A206" s="90"/>
      <c r="B206" s="114"/>
      <c r="C206" s="93"/>
      <c r="D206" s="115" t="s">
        <v>385</v>
      </c>
      <c r="E206" s="122" t="s">
        <v>625</v>
      </c>
      <c r="F206" s="115" t="s">
        <v>622</v>
      </c>
      <c r="G206" s="123">
        <v>14.25</v>
      </c>
      <c r="H206" s="116">
        <v>16.12</v>
      </c>
      <c r="I206" s="102" t="s">
        <v>495</v>
      </c>
    </row>
    <row r="207" spans="1:10" x14ac:dyDescent="0.25">
      <c r="A207" s="89"/>
      <c r="B207" s="111" t="s">
        <v>230</v>
      </c>
      <c r="C207" s="92">
        <v>16.010400000000001</v>
      </c>
      <c r="D207" s="112" t="s">
        <v>337</v>
      </c>
      <c r="E207" s="120" t="s">
        <v>603</v>
      </c>
      <c r="F207" s="112" t="s">
        <v>626</v>
      </c>
      <c r="G207" s="121">
        <v>7</v>
      </c>
      <c r="H207" s="113">
        <v>16.010400000000001</v>
      </c>
      <c r="I207" s="102" t="s">
        <v>338</v>
      </c>
      <c r="J207" s="102" t="s">
        <v>73</v>
      </c>
    </row>
    <row r="208" spans="1:10" x14ac:dyDescent="0.25">
      <c r="A208" s="89"/>
      <c r="B208" s="111"/>
      <c r="C208" s="92"/>
      <c r="D208" s="112" t="s">
        <v>380</v>
      </c>
      <c r="E208" s="120" t="s">
        <v>611</v>
      </c>
      <c r="F208" s="112" t="s">
        <v>626</v>
      </c>
      <c r="G208" s="121">
        <v>10.92</v>
      </c>
      <c r="H208" s="113">
        <v>16.010400000000001</v>
      </c>
      <c r="I208" s="102" t="s">
        <v>627</v>
      </c>
    </row>
    <row r="209" spans="1:10" x14ac:dyDescent="0.25">
      <c r="A209" s="89"/>
      <c r="B209" s="111"/>
      <c r="C209" s="92"/>
      <c r="D209" s="112" t="s">
        <v>359</v>
      </c>
      <c r="E209" s="120" t="s">
        <v>562</v>
      </c>
      <c r="F209" s="112" t="s">
        <v>628</v>
      </c>
      <c r="G209" s="121">
        <v>13.5</v>
      </c>
      <c r="H209" s="113">
        <v>24.010300000000001</v>
      </c>
      <c r="I209" s="102" t="s">
        <v>405</v>
      </c>
    </row>
    <row r="210" spans="1:10" x14ac:dyDescent="0.25">
      <c r="A210" s="89"/>
      <c r="B210" s="111"/>
      <c r="C210" s="92"/>
      <c r="D210" s="112" t="s">
        <v>378</v>
      </c>
      <c r="E210" s="120" t="s">
        <v>615</v>
      </c>
      <c r="F210" s="112" t="s">
        <v>626</v>
      </c>
      <c r="G210" s="121">
        <v>8.5</v>
      </c>
      <c r="H210" s="113">
        <v>16.010400000000001</v>
      </c>
      <c r="I210" s="102" t="s">
        <v>413</v>
      </c>
    </row>
    <row r="211" spans="1:10" x14ac:dyDescent="0.25">
      <c r="A211" s="89"/>
      <c r="B211" s="111"/>
      <c r="C211" s="92"/>
      <c r="D211" s="112" t="s">
        <v>391</v>
      </c>
      <c r="E211" s="120" t="s">
        <v>606</v>
      </c>
      <c r="F211" s="112" t="s">
        <v>626</v>
      </c>
      <c r="G211" s="121">
        <v>8.5</v>
      </c>
      <c r="H211" s="113">
        <v>16.010400000000001</v>
      </c>
      <c r="I211" s="102" t="s">
        <v>415</v>
      </c>
    </row>
    <row r="212" spans="1:10" x14ac:dyDescent="0.25">
      <c r="A212" s="89"/>
      <c r="B212" s="111"/>
      <c r="C212" s="92"/>
      <c r="D212" s="112" t="s">
        <v>376</v>
      </c>
      <c r="E212" s="120" t="s">
        <v>623</v>
      </c>
      <c r="F212" s="112" t="s">
        <v>626</v>
      </c>
      <c r="G212" s="121">
        <v>8.9499999999999993</v>
      </c>
      <c r="H212" s="113">
        <v>16.010400000000001</v>
      </c>
      <c r="I212" s="102" t="s">
        <v>398</v>
      </c>
    </row>
    <row r="213" spans="1:10" x14ac:dyDescent="0.25">
      <c r="A213" s="89"/>
      <c r="B213" s="111"/>
      <c r="C213" s="92"/>
      <c r="D213" s="112" t="s">
        <v>347</v>
      </c>
      <c r="E213" s="120" t="s">
        <v>552</v>
      </c>
      <c r="F213" s="112" t="s">
        <v>629</v>
      </c>
      <c r="G213" s="121">
        <v>6.75</v>
      </c>
      <c r="H213" s="113">
        <v>16.010400000000001</v>
      </c>
      <c r="I213" s="102" t="s">
        <v>464</v>
      </c>
    </row>
    <row r="214" spans="1:10" x14ac:dyDescent="0.25">
      <c r="A214" s="89"/>
      <c r="B214" s="111"/>
      <c r="C214" s="92"/>
      <c r="D214" s="112" t="s">
        <v>370</v>
      </c>
      <c r="E214" s="120" t="s">
        <v>580</v>
      </c>
      <c r="F214" s="112" t="s">
        <v>630</v>
      </c>
      <c r="G214" s="121">
        <v>4</v>
      </c>
      <c r="H214" s="113">
        <v>16.010400000000001</v>
      </c>
      <c r="I214" s="102" t="s">
        <v>631</v>
      </c>
    </row>
    <row r="215" spans="1:10" x14ac:dyDescent="0.25">
      <c r="A215" s="89"/>
      <c r="B215" s="111"/>
      <c r="C215" s="92"/>
      <c r="D215" s="112" t="s">
        <v>385</v>
      </c>
      <c r="E215" s="120" t="s">
        <v>625</v>
      </c>
      <c r="F215" s="112" t="s">
        <v>632</v>
      </c>
      <c r="G215" s="121">
        <v>9.33</v>
      </c>
      <c r="H215" s="113">
        <v>16.010400000000001</v>
      </c>
      <c r="I215" s="102" t="s">
        <v>495</v>
      </c>
    </row>
    <row r="216" spans="1:10" x14ac:dyDescent="0.25">
      <c r="A216" s="88"/>
      <c r="B216" s="108" t="s">
        <v>232</v>
      </c>
      <c r="C216" s="91">
        <v>16.039899999999999</v>
      </c>
      <c r="D216" s="109" t="s">
        <v>345</v>
      </c>
      <c r="E216" s="118" t="s">
        <v>633</v>
      </c>
      <c r="F216" s="109" t="s">
        <v>634</v>
      </c>
      <c r="G216" s="119">
        <v>47</v>
      </c>
      <c r="H216" s="110">
        <v>16.010100000000001</v>
      </c>
      <c r="I216" s="102" t="s">
        <v>346</v>
      </c>
      <c r="J216" s="102" t="s">
        <v>74</v>
      </c>
    </row>
    <row r="217" spans="1:10" x14ac:dyDescent="0.25">
      <c r="A217" s="89"/>
      <c r="B217" s="111"/>
      <c r="C217" s="92"/>
      <c r="D217" s="112" t="s">
        <v>337</v>
      </c>
      <c r="E217" s="120" t="s">
        <v>635</v>
      </c>
      <c r="F217" s="112" t="s">
        <v>636</v>
      </c>
      <c r="G217" s="121">
        <v>16</v>
      </c>
      <c r="H217" s="113">
        <v>16.039899999999999</v>
      </c>
      <c r="I217" s="102" t="s">
        <v>477</v>
      </c>
    </row>
    <row r="218" spans="1:10" x14ac:dyDescent="0.25">
      <c r="A218" s="89"/>
      <c r="B218" s="111"/>
      <c r="C218" s="92"/>
      <c r="D218" s="112" t="s">
        <v>359</v>
      </c>
      <c r="E218" s="120" t="s">
        <v>562</v>
      </c>
      <c r="F218" s="112" t="s">
        <v>637</v>
      </c>
      <c r="G218" s="121">
        <v>19</v>
      </c>
      <c r="H218" s="113">
        <v>16.03</v>
      </c>
      <c r="I218" s="102" t="s">
        <v>405</v>
      </c>
    </row>
    <row r="219" spans="1:10" x14ac:dyDescent="0.25">
      <c r="A219" s="90"/>
      <c r="B219" s="114"/>
      <c r="C219" s="93"/>
      <c r="D219" s="115" t="s">
        <v>347</v>
      </c>
      <c r="E219" s="122" t="s">
        <v>552</v>
      </c>
      <c r="F219" s="115" t="s">
        <v>638</v>
      </c>
      <c r="G219" s="123">
        <v>19.25</v>
      </c>
      <c r="H219" s="116">
        <v>16.03</v>
      </c>
      <c r="I219" s="102" t="s">
        <v>464</v>
      </c>
    </row>
    <row r="220" spans="1:10" x14ac:dyDescent="0.25">
      <c r="A220" s="89"/>
      <c r="B220" s="111" t="s">
        <v>234</v>
      </c>
      <c r="C220" s="92">
        <v>23.010100000000001</v>
      </c>
      <c r="D220" s="112" t="s">
        <v>372</v>
      </c>
      <c r="E220" s="120" t="s">
        <v>621</v>
      </c>
      <c r="F220" s="112" t="s">
        <v>639</v>
      </c>
      <c r="G220" s="121">
        <v>57</v>
      </c>
      <c r="H220" s="113">
        <v>23.010100000000001</v>
      </c>
      <c r="I220" s="102" t="s">
        <v>373</v>
      </c>
      <c r="J220" s="102" t="s">
        <v>75</v>
      </c>
    </row>
    <row r="221" spans="1:10" x14ac:dyDescent="0.25">
      <c r="A221" s="89"/>
      <c r="B221" s="111"/>
      <c r="C221" s="92"/>
      <c r="D221" s="112" t="s">
        <v>359</v>
      </c>
      <c r="E221" s="120" t="s">
        <v>562</v>
      </c>
      <c r="F221" s="112" t="s">
        <v>639</v>
      </c>
      <c r="G221" s="121">
        <v>58.25</v>
      </c>
      <c r="H221" s="113">
        <v>23.010100000000001</v>
      </c>
      <c r="I221" s="102" t="s">
        <v>405</v>
      </c>
    </row>
    <row r="222" spans="1:10" x14ac:dyDescent="0.25">
      <c r="A222" s="89"/>
      <c r="B222" s="111"/>
      <c r="C222" s="92"/>
      <c r="D222" s="112" t="s">
        <v>347</v>
      </c>
      <c r="E222" s="120" t="s">
        <v>552</v>
      </c>
      <c r="F222" s="112" t="s">
        <v>640</v>
      </c>
      <c r="G222" s="121">
        <v>46</v>
      </c>
      <c r="H222" s="113">
        <v>23.010100000000001</v>
      </c>
      <c r="I222" s="102" t="s">
        <v>464</v>
      </c>
    </row>
    <row r="223" spans="1:10" x14ac:dyDescent="0.25">
      <c r="A223" s="89"/>
      <c r="B223" s="111"/>
      <c r="C223" s="92"/>
      <c r="D223" s="112" t="s">
        <v>389</v>
      </c>
      <c r="E223" s="120" t="s">
        <v>603</v>
      </c>
      <c r="F223" s="112" t="s">
        <v>639</v>
      </c>
      <c r="G223" s="121">
        <v>52</v>
      </c>
      <c r="H223" s="113">
        <v>23.010100000000001</v>
      </c>
      <c r="I223" s="102" t="s">
        <v>515</v>
      </c>
    </row>
    <row r="224" spans="1:10" x14ac:dyDescent="0.25">
      <c r="A224" s="89"/>
      <c r="B224" s="111"/>
      <c r="C224" s="92"/>
      <c r="D224" s="112" t="s">
        <v>385</v>
      </c>
      <c r="E224" s="120" t="s">
        <v>625</v>
      </c>
      <c r="F224" s="112" t="s">
        <v>639</v>
      </c>
      <c r="G224" s="121">
        <v>47.43</v>
      </c>
      <c r="H224" s="113">
        <v>23.010100000000001</v>
      </c>
      <c r="I224" s="102" t="s">
        <v>495</v>
      </c>
    </row>
    <row r="225" spans="1:10" x14ac:dyDescent="0.25">
      <c r="A225" s="88"/>
      <c r="B225" s="108" t="s">
        <v>236</v>
      </c>
      <c r="C225" s="91">
        <v>16.0901</v>
      </c>
      <c r="D225" s="109" t="s">
        <v>372</v>
      </c>
      <c r="E225" s="118" t="s">
        <v>621</v>
      </c>
      <c r="F225" s="109" t="s">
        <v>641</v>
      </c>
      <c r="G225" s="119">
        <v>10</v>
      </c>
      <c r="H225" s="110">
        <v>16.0901</v>
      </c>
      <c r="I225" s="102" t="s">
        <v>373</v>
      </c>
      <c r="J225" s="102" t="s">
        <v>76</v>
      </c>
    </row>
    <row r="226" spans="1:10" x14ac:dyDescent="0.25">
      <c r="A226" s="89"/>
      <c r="B226" s="111"/>
      <c r="C226" s="92"/>
      <c r="D226" s="112" t="s">
        <v>359</v>
      </c>
      <c r="E226" s="120" t="s">
        <v>562</v>
      </c>
      <c r="F226" s="112" t="s">
        <v>641</v>
      </c>
      <c r="G226" s="121">
        <v>10</v>
      </c>
      <c r="H226" s="113">
        <v>16.0901</v>
      </c>
      <c r="I226" s="102" t="s">
        <v>405</v>
      </c>
    </row>
    <row r="227" spans="1:10" x14ac:dyDescent="0.25">
      <c r="A227" s="89"/>
      <c r="B227" s="111"/>
      <c r="C227" s="92"/>
      <c r="D227" s="112" t="s">
        <v>376</v>
      </c>
      <c r="E227" s="120" t="s">
        <v>623</v>
      </c>
      <c r="F227" s="112" t="s">
        <v>642</v>
      </c>
      <c r="G227" s="121">
        <v>10.5</v>
      </c>
      <c r="H227" s="113">
        <v>16.0901</v>
      </c>
      <c r="I227" s="102" t="s">
        <v>398</v>
      </c>
    </row>
    <row r="228" spans="1:10" x14ac:dyDescent="0.25">
      <c r="A228" s="89"/>
      <c r="B228" s="111"/>
      <c r="C228" s="92"/>
      <c r="D228" s="112" t="s">
        <v>376</v>
      </c>
      <c r="E228" s="120" t="s">
        <v>623</v>
      </c>
      <c r="F228" s="112" t="s">
        <v>643</v>
      </c>
      <c r="G228" s="121">
        <v>3.5</v>
      </c>
      <c r="H228" s="113">
        <v>16.090199999999999</v>
      </c>
      <c r="I228" s="102" t="s">
        <v>398</v>
      </c>
    </row>
    <row r="229" spans="1:10" x14ac:dyDescent="0.25">
      <c r="A229" s="89"/>
      <c r="B229" s="111"/>
      <c r="C229" s="92"/>
      <c r="D229" s="112" t="s">
        <v>347</v>
      </c>
      <c r="E229" s="120" t="s">
        <v>552</v>
      </c>
      <c r="F229" s="112" t="s">
        <v>644</v>
      </c>
      <c r="G229" s="121">
        <v>23.5</v>
      </c>
      <c r="H229" s="113">
        <v>16.09</v>
      </c>
      <c r="I229" s="102" t="s">
        <v>464</v>
      </c>
    </row>
    <row r="230" spans="1:10" x14ac:dyDescent="0.25">
      <c r="A230" s="90"/>
      <c r="B230" s="114"/>
      <c r="C230" s="93"/>
      <c r="D230" s="115" t="s">
        <v>389</v>
      </c>
      <c r="E230" s="122" t="s">
        <v>603</v>
      </c>
      <c r="F230" s="115" t="s">
        <v>642</v>
      </c>
      <c r="G230" s="123">
        <v>14</v>
      </c>
      <c r="H230" s="116">
        <v>16.0901</v>
      </c>
      <c r="I230" s="102" t="s">
        <v>515</v>
      </c>
    </row>
    <row r="231" spans="1:10" x14ac:dyDescent="0.25">
      <c r="A231" s="89"/>
      <c r="B231" s="111" t="s">
        <v>238</v>
      </c>
      <c r="C231" s="92">
        <v>5.0206999999999997</v>
      </c>
      <c r="D231" s="112" t="s">
        <v>351</v>
      </c>
      <c r="E231" s="120" t="s">
        <v>645</v>
      </c>
      <c r="F231" s="112" t="s">
        <v>646</v>
      </c>
      <c r="G231" s="121">
        <v>11</v>
      </c>
      <c r="H231" s="113">
        <v>5.0206999999999997</v>
      </c>
      <c r="I231" s="102" t="s">
        <v>352</v>
      </c>
      <c r="J231" s="102" t="s">
        <v>77</v>
      </c>
    </row>
    <row r="232" spans="1:10" x14ac:dyDescent="0.25">
      <c r="A232" s="89"/>
      <c r="B232" s="111"/>
      <c r="C232" s="92"/>
      <c r="D232" s="112" t="s">
        <v>359</v>
      </c>
      <c r="E232" s="120" t="s">
        <v>562</v>
      </c>
      <c r="F232" s="112" t="s">
        <v>647</v>
      </c>
      <c r="G232" s="121">
        <v>9.25</v>
      </c>
      <c r="H232" s="113">
        <v>5.0206999999999997</v>
      </c>
      <c r="I232" s="102" t="s">
        <v>405</v>
      </c>
    </row>
    <row r="233" spans="1:10" x14ac:dyDescent="0.25">
      <c r="A233" s="89"/>
      <c r="B233" s="111"/>
      <c r="C233" s="92"/>
      <c r="D233" s="112" t="s">
        <v>391</v>
      </c>
      <c r="E233" s="120" t="s">
        <v>606</v>
      </c>
      <c r="F233" s="112" t="s">
        <v>648</v>
      </c>
      <c r="G233" s="121">
        <v>8.5</v>
      </c>
      <c r="H233" s="113">
        <v>5.0206999999999997</v>
      </c>
      <c r="I233" s="102" t="s">
        <v>415</v>
      </c>
    </row>
    <row r="234" spans="1:10" x14ac:dyDescent="0.25">
      <c r="A234" s="89"/>
      <c r="B234" s="111"/>
      <c r="C234" s="92"/>
      <c r="D234" s="112" t="s">
        <v>326</v>
      </c>
      <c r="E234" s="120" t="s">
        <v>649</v>
      </c>
      <c r="F234" s="112" t="s">
        <v>650</v>
      </c>
      <c r="G234" s="121">
        <v>7.2</v>
      </c>
      <c r="H234" s="113">
        <v>5.0206999999999997</v>
      </c>
      <c r="I234" s="102" t="s">
        <v>651</v>
      </c>
    </row>
    <row r="235" spans="1:10" x14ac:dyDescent="0.25">
      <c r="A235" s="82" t="s">
        <v>812</v>
      </c>
      <c r="B235" s="107"/>
      <c r="C235" s="83"/>
      <c r="D235" s="84"/>
      <c r="E235" s="84"/>
      <c r="F235" s="84"/>
      <c r="G235" s="87"/>
      <c r="H235" s="117"/>
      <c r="J235" s="102" t="s">
        <v>121</v>
      </c>
    </row>
    <row r="236" spans="1:10" x14ac:dyDescent="0.25">
      <c r="A236" s="88"/>
      <c r="B236" s="108" t="s">
        <v>240</v>
      </c>
      <c r="C236" s="91">
        <v>16.0501</v>
      </c>
      <c r="D236" s="109" t="s">
        <v>337</v>
      </c>
      <c r="E236" s="118" t="s">
        <v>603</v>
      </c>
      <c r="F236" s="109" t="s">
        <v>652</v>
      </c>
      <c r="G236" s="119">
        <v>8</v>
      </c>
      <c r="H236" s="110">
        <v>16.0501</v>
      </c>
      <c r="I236" s="102" t="s">
        <v>338</v>
      </c>
      <c r="J236" s="102" t="s">
        <v>78</v>
      </c>
    </row>
    <row r="237" spans="1:10" x14ac:dyDescent="0.25">
      <c r="A237" s="89"/>
      <c r="B237" s="111"/>
      <c r="C237" s="92"/>
      <c r="D237" s="112" t="s">
        <v>372</v>
      </c>
      <c r="E237" s="120" t="s">
        <v>621</v>
      </c>
      <c r="F237" s="112" t="s">
        <v>652</v>
      </c>
      <c r="G237" s="121">
        <v>11</v>
      </c>
      <c r="H237" s="113">
        <v>16.0501</v>
      </c>
      <c r="I237" s="102" t="s">
        <v>445</v>
      </c>
    </row>
    <row r="238" spans="1:10" x14ac:dyDescent="0.25">
      <c r="A238" s="89"/>
      <c r="B238" s="111"/>
      <c r="C238" s="92"/>
      <c r="D238" s="112" t="s">
        <v>351</v>
      </c>
      <c r="E238" s="120" t="s">
        <v>645</v>
      </c>
      <c r="F238" s="112" t="s">
        <v>653</v>
      </c>
      <c r="G238" s="121">
        <v>6</v>
      </c>
      <c r="H238" s="113">
        <v>16.0501</v>
      </c>
      <c r="I238" s="102" t="s">
        <v>430</v>
      </c>
    </row>
    <row r="239" spans="1:10" x14ac:dyDescent="0.25">
      <c r="A239" s="89"/>
      <c r="B239" s="111"/>
      <c r="C239" s="92"/>
      <c r="D239" s="112" t="s">
        <v>359</v>
      </c>
      <c r="E239" s="120" t="s">
        <v>562</v>
      </c>
      <c r="F239" s="112" t="s">
        <v>654</v>
      </c>
      <c r="G239" s="121">
        <v>9.5</v>
      </c>
      <c r="H239" s="113">
        <v>16.05</v>
      </c>
      <c r="I239" s="102" t="s">
        <v>405</v>
      </c>
    </row>
    <row r="240" spans="1:10" x14ac:dyDescent="0.25">
      <c r="A240" s="89"/>
      <c r="B240" s="111"/>
      <c r="C240" s="92"/>
      <c r="D240" s="112" t="s">
        <v>391</v>
      </c>
      <c r="E240" s="120" t="s">
        <v>606</v>
      </c>
      <c r="F240" s="112" t="s">
        <v>655</v>
      </c>
      <c r="G240" s="121">
        <v>28</v>
      </c>
      <c r="H240" s="113">
        <v>16.05</v>
      </c>
      <c r="I240" s="102" t="s">
        <v>415</v>
      </c>
    </row>
    <row r="241" spans="1:10" x14ac:dyDescent="0.25">
      <c r="A241" s="90"/>
      <c r="B241" s="114"/>
      <c r="C241" s="93"/>
      <c r="D241" s="115" t="s">
        <v>347</v>
      </c>
      <c r="E241" s="122" t="s">
        <v>552</v>
      </c>
      <c r="F241" s="115" t="s">
        <v>656</v>
      </c>
      <c r="G241" s="123">
        <v>9.5</v>
      </c>
      <c r="H241" s="116">
        <v>16.0501</v>
      </c>
      <c r="I241" s="102" t="s">
        <v>464</v>
      </c>
    </row>
    <row r="242" spans="1:10" x14ac:dyDescent="0.25">
      <c r="A242" s="89"/>
      <c r="B242" s="111" t="s">
        <v>242</v>
      </c>
      <c r="C242" s="92">
        <v>54.010100000000001</v>
      </c>
      <c r="D242" s="112" t="s">
        <v>372</v>
      </c>
      <c r="E242" s="120" t="s">
        <v>621</v>
      </c>
      <c r="F242" s="112" t="s">
        <v>657</v>
      </c>
      <c r="G242" s="121">
        <v>50.79</v>
      </c>
      <c r="H242" s="113">
        <v>54.010100000000001</v>
      </c>
      <c r="I242" s="102" t="s">
        <v>373</v>
      </c>
      <c r="J242" s="102" t="s">
        <v>79</v>
      </c>
    </row>
    <row r="243" spans="1:10" x14ac:dyDescent="0.25">
      <c r="A243" s="89"/>
      <c r="B243" s="111"/>
      <c r="C243" s="92"/>
      <c r="D243" s="112" t="s">
        <v>357</v>
      </c>
      <c r="E243" s="120" t="s">
        <v>580</v>
      </c>
      <c r="F243" s="112" t="s">
        <v>657</v>
      </c>
      <c r="G243" s="121">
        <v>44</v>
      </c>
      <c r="H243" s="113">
        <v>54.010100000000001</v>
      </c>
      <c r="I243" s="102" t="s">
        <v>471</v>
      </c>
    </row>
    <row r="244" spans="1:10" x14ac:dyDescent="0.25">
      <c r="A244" s="89"/>
      <c r="B244" s="111"/>
      <c r="C244" s="92"/>
      <c r="D244" s="112" t="s">
        <v>347</v>
      </c>
      <c r="E244" s="120" t="s">
        <v>552</v>
      </c>
      <c r="F244" s="112" t="s">
        <v>658</v>
      </c>
      <c r="G244" s="121">
        <v>48.88</v>
      </c>
      <c r="H244" s="113">
        <v>54.010100000000001</v>
      </c>
      <c r="I244" s="102" t="s">
        <v>464</v>
      </c>
    </row>
    <row r="245" spans="1:10" x14ac:dyDescent="0.25">
      <c r="A245" s="88"/>
      <c r="B245" s="108" t="s">
        <v>244</v>
      </c>
      <c r="C245" s="91">
        <v>5.0202999999999998</v>
      </c>
      <c r="D245" s="109" t="s">
        <v>372</v>
      </c>
      <c r="E245" s="118" t="s">
        <v>621</v>
      </c>
      <c r="F245" s="109" t="s">
        <v>659</v>
      </c>
      <c r="G245" s="119">
        <v>8</v>
      </c>
      <c r="H245" s="110">
        <v>5.0202999999999998</v>
      </c>
      <c r="I245" s="102" t="s">
        <v>373</v>
      </c>
      <c r="J245" s="102" t="s">
        <v>80</v>
      </c>
    </row>
    <row r="246" spans="1:10" x14ac:dyDescent="0.25">
      <c r="A246" s="89"/>
      <c r="B246" s="111"/>
      <c r="C246" s="92"/>
      <c r="D246" s="112" t="s">
        <v>384</v>
      </c>
      <c r="E246" s="120" t="s">
        <v>613</v>
      </c>
      <c r="F246" s="112" t="s">
        <v>660</v>
      </c>
      <c r="G246" s="121">
        <v>8</v>
      </c>
      <c r="H246" s="113">
        <v>5.0202999999999998</v>
      </c>
      <c r="I246" s="102" t="s">
        <v>127</v>
      </c>
    </row>
    <row r="247" spans="1:10" x14ac:dyDescent="0.25">
      <c r="A247" s="90"/>
      <c r="B247" s="114"/>
      <c r="C247" s="93"/>
      <c r="D247" s="115" t="s">
        <v>385</v>
      </c>
      <c r="E247" s="122" t="s">
        <v>608</v>
      </c>
      <c r="F247" s="115" t="s">
        <v>661</v>
      </c>
      <c r="G247" s="123">
        <v>12.07</v>
      </c>
      <c r="H247" s="116">
        <v>5.0202999999999998</v>
      </c>
      <c r="I247" s="102" t="s">
        <v>495</v>
      </c>
    </row>
    <row r="248" spans="1:10" x14ac:dyDescent="0.25">
      <c r="A248" s="89"/>
      <c r="B248" s="111" t="s">
        <v>246</v>
      </c>
      <c r="C248" s="92">
        <v>16.010200000000001</v>
      </c>
      <c r="D248" s="112" t="s">
        <v>372</v>
      </c>
      <c r="E248" s="120" t="s">
        <v>621</v>
      </c>
      <c r="F248" s="112" t="s">
        <v>662</v>
      </c>
      <c r="G248" s="121">
        <v>15</v>
      </c>
      <c r="H248" s="113">
        <v>16.010200000000001</v>
      </c>
      <c r="I248" s="102" t="s">
        <v>373</v>
      </c>
      <c r="J248" s="102" t="s">
        <v>81</v>
      </c>
    </row>
    <row r="249" spans="1:10" x14ac:dyDescent="0.25">
      <c r="A249" s="89"/>
      <c r="B249" s="111"/>
      <c r="C249" s="92"/>
      <c r="D249" s="112" t="s">
        <v>359</v>
      </c>
      <c r="E249" s="120" t="s">
        <v>562</v>
      </c>
      <c r="F249" s="112" t="s">
        <v>662</v>
      </c>
      <c r="G249" s="121">
        <v>13.3</v>
      </c>
      <c r="H249" s="113">
        <v>16.010200000000001</v>
      </c>
      <c r="I249" s="102" t="s">
        <v>405</v>
      </c>
    </row>
    <row r="250" spans="1:10" x14ac:dyDescent="0.25">
      <c r="A250" s="89"/>
      <c r="B250" s="111"/>
      <c r="C250" s="92"/>
      <c r="D250" s="112" t="s">
        <v>385</v>
      </c>
      <c r="E250" s="120" t="s">
        <v>625</v>
      </c>
      <c r="F250" s="112" t="s">
        <v>662</v>
      </c>
      <c r="G250" s="121">
        <v>16.5</v>
      </c>
      <c r="H250" s="113">
        <v>16.010200000000001</v>
      </c>
      <c r="I250" s="102" t="s">
        <v>495</v>
      </c>
    </row>
    <row r="251" spans="1:10" x14ac:dyDescent="0.25">
      <c r="A251" s="88"/>
      <c r="B251" s="108" t="s">
        <v>248</v>
      </c>
      <c r="C251" s="91">
        <v>38.010100000000001</v>
      </c>
      <c r="D251" s="109" t="s">
        <v>345</v>
      </c>
      <c r="E251" s="118" t="s">
        <v>633</v>
      </c>
      <c r="F251" s="109" t="s">
        <v>663</v>
      </c>
      <c r="G251" s="119">
        <v>16</v>
      </c>
      <c r="H251" s="110">
        <v>38.010100000000001</v>
      </c>
      <c r="I251" s="102" t="s">
        <v>346</v>
      </c>
      <c r="J251" s="102" t="s">
        <v>82</v>
      </c>
    </row>
    <row r="252" spans="1:10" x14ac:dyDescent="0.25">
      <c r="A252" s="89"/>
      <c r="B252" s="111"/>
      <c r="C252" s="92"/>
      <c r="D252" s="112" t="s">
        <v>337</v>
      </c>
      <c r="E252" s="120" t="s">
        <v>603</v>
      </c>
      <c r="F252" s="112" t="s">
        <v>664</v>
      </c>
      <c r="G252" s="121">
        <v>12</v>
      </c>
      <c r="H252" s="113">
        <v>38.010100000000001</v>
      </c>
      <c r="I252" s="102" t="s">
        <v>477</v>
      </c>
    </row>
    <row r="253" spans="1:10" x14ac:dyDescent="0.25">
      <c r="A253" s="89"/>
      <c r="B253" s="111"/>
      <c r="C253" s="92"/>
      <c r="D253" s="112" t="s">
        <v>372</v>
      </c>
      <c r="E253" s="120" t="s">
        <v>621</v>
      </c>
      <c r="F253" s="112" t="s">
        <v>664</v>
      </c>
      <c r="G253" s="121">
        <v>22</v>
      </c>
      <c r="H253" s="113">
        <v>38.010100000000001</v>
      </c>
      <c r="I253" s="102" t="s">
        <v>445</v>
      </c>
    </row>
    <row r="254" spans="1:10" x14ac:dyDescent="0.25">
      <c r="A254" s="90"/>
      <c r="B254" s="114"/>
      <c r="C254" s="93"/>
      <c r="D254" s="115" t="s">
        <v>389</v>
      </c>
      <c r="E254" s="122" t="s">
        <v>603</v>
      </c>
      <c r="F254" s="115" t="s">
        <v>664</v>
      </c>
      <c r="G254" s="123">
        <v>14</v>
      </c>
      <c r="H254" s="116">
        <v>38.010100000000001</v>
      </c>
      <c r="I254" s="102" t="s">
        <v>515</v>
      </c>
    </row>
    <row r="255" spans="1:10" x14ac:dyDescent="0.25">
      <c r="A255" s="89"/>
      <c r="B255" s="111" t="s">
        <v>250</v>
      </c>
      <c r="C255" s="92">
        <v>38.020099999999999</v>
      </c>
      <c r="D255" s="112" t="s">
        <v>337</v>
      </c>
      <c r="E255" s="120" t="s">
        <v>603</v>
      </c>
      <c r="F255" s="112" t="s">
        <v>665</v>
      </c>
      <c r="G255" s="121">
        <v>20</v>
      </c>
      <c r="H255" s="113">
        <v>38.020099999999999</v>
      </c>
      <c r="I255" s="102" t="s">
        <v>338</v>
      </c>
      <c r="J255" s="102" t="s">
        <v>83</v>
      </c>
    </row>
    <row r="256" spans="1:10" x14ac:dyDescent="0.25">
      <c r="A256" s="89"/>
      <c r="B256" s="111"/>
      <c r="C256" s="92"/>
      <c r="D256" s="112" t="s">
        <v>384</v>
      </c>
      <c r="E256" s="120" t="s">
        <v>613</v>
      </c>
      <c r="F256" s="112" t="s">
        <v>666</v>
      </c>
      <c r="G256" s="121">
        <v>22.37</v>
      </c>
      <c r="H256" s="113">
        <v>38.020099999999999</v>
      </c>
      <c r="I256" s="102" t="s">
        <v>127</v>
      </c>
    </row>
    <row r="257" spans="1:10" x14ac:dyDescent="0.25">
      <c r="A257" s="89"/>
      <c r="B257" s="111"/>
      <c r="C257" s="92"/>
      <c r="D257" s="112" t="s">
        <v>389</v>
      </c>
      <c r="E257" s="120" t="s">
        <v>603</v>
      </c>
      <c r="F257" s="112" t="s">
        <v>665</v>
      </c>
      <c r="G257" s="121">
        <v>30</v>
      </c>
      <c r="H257" s="113">
        <v>38.020099999999999</v>
      </c>
      <c r="I257" s="102" t="s">
        <v>515</v>
      </c>
    </row>
    <row r="258" spans="1:10" x14ac:dyDescent="0.25">
      <c r="A258" s="89"/>
      <c r="B258" s="111"/>
      <c r="C258" s="92"/>
      <c r="D258" s="112" t="s">
        <v>339</v>
      </c>
      <c r="E258" s="120" t="s">
        <v>570</v>
      </c>
      <c r="F258" s="112" t="s">
        <v>665</v>
      </c>
      <c r="G258" s="121">
        <v>11</v>
      </c>
      <c r="H258" s="113">
        <v>38.020099999999999</v>
      </c>
      <c r="I258" s="102" t="s">
        <v>571</v>
      </c>
    </row>
    <row r="259" spans="1:10" x14ac:dyDescent="0.25">
      <c r="A259" s="88"/>
      <c r="B259" s="108" t="s">
        <v>252</v>
      </c>
      <c r="C259" s="91">
        <v>16.04</v>
      </c>
      <c r="D259" s="109" t="s">
        <v>359</v>
      </c>
      <c r="E259" s="118" t="s">
        <v>562</v>
      </c>
      <c r="F259" s="109" t="s">
        <v>667</v>
      </c>
      <c r="G259" s="119">
        <v>10.199999999999999</v>
      </c>
      <c r="H259" s="110">
        <v>16.04</v>
      </c>
      <c r="I259" s="102" t="s">
        <v>360</v>
      </c>
      <c r="J259" s="102" t="s">
        <v>84</v>
      </c>
    </row>
    <row r="260" spans="1:10" x14ac:dyDescent="0.25">
      <c r="A260" s="89"/>
      <c r="B260" s="111"/>
      <c r="C260" s="92"/>
      <c r="D260" s="112" t="s">
        <v>391</v>
      </c>
      <c r="E260" s="120" t="s">
        <v>606</v>
      </c>
      <c r="F260" s="112" t="s">
        <v>655</v>
      </c>
      <c r="G260" s="121">
        <v>28</v>
      </c>
      <c r="H260" s="113">
        <v>16.05</v>
      </c>
      <c r="I260" s="102" t="s">
        <v>415</v>
      </c>
    </row>
    <row r="261" spans="1:10" x14ac:dyDescent="0.25">
      <c r="A261" s="90"/>
      <c r="B261" s="114"/>
      <c r="C261" s="93"/>
      <c r="D261" s="115" t="s">
        <v>376</v>
      </c>
      <c r="E261" s="122" t="s">
        <v>623</v>
      </c>
      <c r="F261" s="115" t="s">
        <v>668</v>
      </c>
      <c r="G261" s="123">
        <v>5.75</v>
      </c>
      <c r="H261" s="116">
        <v>16.04</v>
      </c>
      <c r="I261" s="102" t="s">
        <v>398</v>
      </c>
    </row>
    <row r="262" spans="1:10" x14ac:dyDescent="0.25">
      <c r="A262" s="89"/>
      <c r="B262" s="111" t="s">
        <v>254</v>
      </c>
      <c r="C262" s="92">
        <v>16.090499999999999</v>
      </c>
      <c r="D262" s="112" t="s">
        <v>363</v>
      </c>
      <c r="E262" s="120" t="s">
        <v>669</v>
      </c>
      <c r="F262" s="112" t="s">
        <v>670</v>
      </c>
      <c r="G262" s="121">
        <v>7</v>
      </c>
      <c r="H262" s="113">
        <v>16.090800000000002</v>
      </c>
      <c r="I262" s="102" t="s">
        <v>364</v>
      </c>
      <c r="J262" s="102" t="s">
        <v>85</v>
      </c>
    </row>
    <row r="263" spans="1:10" x14ac:dyDescent="0.25">
      <c r="A263" s="89"/>
      <c r="B263" s="111"/>
      <c r="C263" s="92"/>
      <c r="D263" s="112" t="s">
        <v>337</v>
      </c>
      <c r="E263" s="120" t="s">
        <v>603</v>
      </c>
      <c r="F263" s="112" t="s">
        <v>671</v>
      </c>
      <c r="G263" s="121">
        <v>19.850000000000001</v>
      </c>
      <c r="H263" s="113">
        <v>16.09</v>
      </c>
      <c r="I263" s="102" t="s">
        <v>477</v>
      </c>
    </row>
    <row r="264" spans="1:10" x14ac:dyDescent="0.25">
      <c r="A264" s="89"/>
      <c r="B264" s="111"/>
      <c r="C264" s="92"/>
      <c r="D264" s="112" t="s">
        <v>347</v>
      </c>
      <c r="E264" s="120" t="s">
        <v>552</v>
      </c>
      <c r="F264" s="112" t="s">
        <v>644</v>
      </c>
      <c r="G264" s="121">
        <v>23.5</v>
      </c>
      <c r="H264" s="113">
        <v>16.09</v>
      </c>
      <c r="I264" s="102" t="s">
        <v>464</v>
      </c>
    </row>
    <row r="265" spans="1:10" x14ac:dyDescent="0.25">
      <c r="A265" s="82" t="s">
        <v>255</v>
      </c>
      <c r="B265" s="107"/>
      <c r="C265" s="83"/>
      <c r="D265" s="84"/>
      <c r="E265" s="84"/>
      <c r="F265" s="84"/>
      <c r="G265" s="87"/>
      <c r="H265" s="117"/>
      <c r="J265" s="102" t="s">
        <v>122</v>
      </c>
    </row>
    <row r="266" spans="1:10" x14ac:dyDescent="0.25">
      <c r="A266" s="88"/>
      <c r="B266" s="108" t="s">
        <v>257</v>
      </c>
      <c r="C266" s="91">
        <v>40.020099999999999</v>
      </c>
      <c r="D266" s="109" t="s">
        <v>391</v>
      </c>
      <c r="E266" s="118" t="s">
        <v>606</v>
      </c>
      <c r="F266" s="109" t="s">
        <v>672</v>
      </c>
      <c r="G266" s="119">
        <v>9.75</v>
      </c>
      <c r="H266" s="110">
        <v>40.020099999999999</v>
      </c>
      <c r="I266" s="102" t="s">
        <v>392</v>
      </c>
      <c r="J266" s="102" t="s">
        <v>87</v>
      </c>
    </row>
    <row r="267" spans="1:10" x14ac:dyDescent="0.25">
      <c r="A267" s="89"/>
      <c r="B267" s="111"/>
      <c r="C267" s="92"/>
      <c r="D267" s="112" t="s">
        <v>376</v>
      </c>
      <c r="E267" s="120" t="s">
        <v>550</v>
      </c>
      <c r="F267" s="112" t="s">
        <v>672</v>
      </c>
      <c r="G267" s="121">
        <v>12.67</v>
      </c>
      <c r="H267" s="113">
        <v>40.020099999999999</v>
      </c>
      <c r="I267" s="102" t="s">
        <v>398</v>
      </c>
    </row>
    <row r="268" spans="1:10" x14ac:dyDescent="0.25">
      <c r="A268" s="90"/>
      <c r="B268" s="114"/>
      <c r="C268" s="93"/>
      <c r="D268" s="115" t="s">
        <v>385</v>
      </c>
      <c r="E268" s="122" t="s">
        <v>554</v>
      </c>
      <c r="F268" s="115" t="s">
        <v>555</v>
      </c>
      <c r="G268" s="123">
        <v>57.17</v>
      </c>
      <c r="H268" s="116">
        <v>40.080100000000002</v>
      </c>
      <c r="I268" s="102" t="s">
        <v>495</v>
      </c>
    </row>
    <row r="269" spans="1:10" x14ac:dyDescent="0.25">
      <c r="A269" s="89"/>
      <c r="B269" s="111" t="s">
        <v>259</v>
      </c>
      <c r="C269" s="92">
        <v>40.040100000000002</v>
      </c>
      <c r="D269" s="112" t="s">
        <v>391</v>
      </c>
      <c r="E269" s="120" t="s">
        <v>606</v>
      </c>
      <c r="F269" s="112" t="s">
        <v>673</v>
      </c>
      <c r="G269" s="121">
        <v>10</v>
      </c>
      <c r="H269" s="113">
        <v>40.040100000000002</v>
      </c>
      <c r="I269" s="102" t="s">
        <v>392</v>
      </c>
      <c r="J269" s="102" t="s">
        <v>88</v>
      </c>
    </row>
    <row r="270" spans="1:10" x14ac:dyDescent="0.25">
      <c r="A270" s="89"/>
      <c r="B270" s="111"/>
      <c r="C270" s="92"/>
      <c r="D270" s="112" t="s">
        <v>347</v>
      </c>
      <c r="E270" s="120" t="s">
        <v>518</v>
      </c>
      <c r="F270" s="112" t="s">
        <v>674</v>
      </c>
      <c r="G270" s="121">
        <v>27.65</v>
      </c>
      <c r="H270" s="113">
        <v>40.040100000000002</v>
      </c>
      <c r="I270" s="102" t="s">
        <v>464</v>
      </c>
    </row>
    <row r="271" spans="1:10" x14ac:dyDescent="0.25">
      <c r="A271" s="88"/>
      <c r="B271" s="108" t="s">
        <v>261</v>
      </c>
      <c r="C271" s="91">
        <v>26.020199999999999</v>
      </c>
      <c r="D271" s="109" t="s">
        <v>382</v>
      </c>
      <c r="E271" s="118" t="s">
        <v>675</v>
      </c>
      <c r="F271" s="109" t="s">
        <v>675</v>
      </c>
      <c r="G271" s="119">
        <v>72.819999999999993</v>
      </c>
      <c r="H271" s="110">
        <v>26.010100000000001</v>
      </c>
      <c r="I271" s="102" t="s">
        <v>383</v>
      </c>
      <c r="J271" s="102" t="s">
        <v>89</v>
      </c>
    </row>
    <row r="272" spans="1:10" x14ac:dyDescent="0.25">
      <c r="A272" s="89"/>
      <c r="B272" s="111"/>
      <c r="C272" s="92"/>
      <c r="D272" s="112" t="s">
        <v>372</v>
      </c>
      <c r="E272" s="120" t="s">
        <v>443</v>
      </c>
      <c r="F272" s="112" t="s">
        <v>676</v>
      </c>
      <c r="G272" s="121">
        <v>54</v>
      </c>
      <c r="H272" s="113">
        <v>26.020399999999999</v>
      </c>
      <c r="I272" s="102" t="s">
        <v>445</v>
      </c>
    </row>
    <row r="273" spans="1:10" x14ac:dyDescent="0.25">
      <c r="A273" s="89"/>
      <c r="B273" s="111"/>
      <c r="C273" s="92"/>
      <c r="D273" s="112" t="s">
        <v>329</v>
      </c>
      <c r="E273" s="120" t="s">
        <v>603</v>
      </c>
      <c r="F273" s="112" t="s">
        <v>677</v>
      </c>
      <c r="G273" s="121">
        <v>25.5</v>
      </c>
      <c r="H273" s="113">
        <v>40.0501</v>
      </c>
      <c r="I273" s="102" t="s">
        <v>678</v>
      </c>
    </row>
    <row r="274" spans="1:10" x14ac:dyDescent="0.25">
      <c r="A274" s="89"/>
      <c r="B274" s="111"/>
      <c r="C274" s="92"/>
      <c r="D274" s="112" t="s">
        <v>391</v>
      </c>
      <c r="E274" s="120" t="s">
        <v>414</v>
      </c>
      <c r="F274" s="112" t="s">
        <v>679</v>
      </c>
      <c r="G274" s="121">
        <v>31.5</v>
      </c>
      <c r="H274" s="113">
        <v>26.020199999999999</v>
      </c>
      <c r="I274" s="102" t="s">
        <v>415</v>
      </c>
    </row>
    <row r="275" spans="1:10" x14ac:dyDescent="0.25">
      <c r="A275" s="89"/>
      <c r="B275" s="111"/>
      <c r="C275" s="92"/>
      <c r="D275" s="112" t="s">
        <v>376</v>
      </c>
      <c r="E275" s="120" t="s">
        <v>417</v>
      </c>
      <c r="F275" s="112" t="s">
        <v>680</v>
      </c>
      <c r="G275" s="121">
        <v>54.08</v>
      </c>
      <c r="H275" s="113">
        <v>26.040600000000001</v>
      </c>
      <c r="I275" s="102" t="s">
        <v>398</v>
      </c>
    </row>
    <row r="276" spans="1:10" x14ac:dyDescent="0.25">
      <c r="A276" s="89"/>
      <c r="B276" s="111"/>
      <c r="C276" s="92"/>
      <c r="D276" s="112" t="s">
        <v>347</v>
      </c>
      <c r="E276" s="120" t="s">
        <v>681</v>
      </c>
      <c r="F276" s="112" t="s">
        <v>682</v>
      </c>
      <c r="G276" s="121">
        <v>17.7</v>
      </c>
      <c r="H276" s="113">
        <v>26.020199999999999</v>
      </c>
      <c r="I276" s="102" t="s">
        <v>464</v>
      </c>
    </row>
    <row r="277" spans="1:10" x14ac:dyDescent="0.25">
      <c r="A277" s="90"/>
      <c r="B277" s="114"/>
      <c r="C277" s="93"/>
      <c r="D277" s="115" t="s">
        <v>385</v>
      </c>
      <c r="E277" s="122" t="s">
        <v>554</v>
      </c>
      <c r="F277" s="115" t="s">
        <v>683</v>
      </c>
      <c r="G277" s="123">
        <v>43.88</v>
      </c>
      <c r="H277" s="116">
        <v>40.059899999999999</v>
      </c>
      <c r="I277" s="102" t="s">
        <v>495</v>
      </c>
    </row>
    <row r="278" spans="1:10" x14ac:dyDescent="0.25">
      <c r="A278" s="89"/>
      <c r="B278" s="111" t="s">
        <v>263</v>
      </c>
      <c r="C278" s="92">
        <v>26.040099999999999</v>
      </c>
      <c r="D278" s="112" t="s">
        <v>351</v>
      </c>
      <c r="E278" s="120" t="s">
        <v>684</v>
      </c>
      <c r="F278" s="112" t="s">
        <v>685</v>
      </c>
      <c r="G278" s="121">
        <v>19</v>
      </c>
      <c r="H278" s="113">
        <v>26.049900000000001</v>
      </c>
      <c r="I278" s="102" t="s">
        <v>352</v>
      </c>
      <c r="J278" s="102" t="s">
        <v>90</v>
      </c>
    </row>
    <row r="279" spans="1:10" x14ac:dyDescent="0.25">
      <c r="A279" s="89"/>
      <c r="B279" s="111"/>
      <c r="C279" s="92"/>
      <c r="D279" s="112" t="s">
        <v>376</v>
      </c>
      <c r="E279" s="120" t="s">
        <v>417</v>
      </c>
      <c r="F279" s="112" t="s">
        <v>680</v>
      </c>
      <c r="G279" s="121">
        <v>54.08</v>
      </c>
      <c r="H279" s="113">
        <v>26.040600000000001</v>
      </c>
      <c r="I279" s="102" t="s">
        <v>398</v>
      </c>
    </row>
    <row r="280" spans="1:10" x14ac:dyDescent="0.25">
      <c r="A280" s="89"/>
      <c r="B280" s="111"/>
      <c r="C280" s="92"/>
      <c r="D280" s="112" t="s">
        <v>347</v>
      </c>
      <c r="E280" s="120" t="s">
        <v>681</v>
      </c>
      <c r="F280" s="112" t="s">
        <v>686</v>
      </c>
      <c r="G280" s="121">
        <v>16.5</v>
      </c>
      <c r="H280" s="113">
        <v>26.049900000000001</v>
      </c>
      <c r="I280" s="102" t="s">
        <v>464</v>
      </c>
    </row>
    <row r="281" spans="1:10" x14ac:dyDescent="0.25">
      <c r="A281" s="88"/>
      <c r="B281" s="108" t="s">
        <v>265</v>
      </c>
      <c r="C281" s="91">
        <v>14.0701</v>
      </c>
      <c r="D281" s="109" t="s">
        <v>391</v>
      </c>
      <c r="E281" s="118" t="s">
        <v>518</v>
      </c>
      <c r="F281" s="109" t="s">
        <v>687</v>
      </c>
      <c r="G281" s="119">
        <v>18</v>
      </c>
      <c r="H281" s="110">
        <v>14.0701</v>
      </c>
      <c r="I281" s="102" t="s">
        <v>392</v>
      </c>
      <c r="J281" s="102" t="s">
        <v>91</v>
      </c>
    </row>
    <row r="282" spans="1:10" x14ac:dyDescent="0.25">
      <c r="A282" s="89"/>
      <c r="B282" s="111"/>
      <c r="C282" s="92"/>
      <c r="D282" s="112" t="s">
        <v>376</v>
      </c>
      <c r="E282" s="120" t="s">
        <v>688</v>
      </c>
      <c r="F282" s="112" t="s">
        <v>689</v>
      </c>
      <c r="G282" s="121">
        <v>13.4</v>
      </c>
      <c r="H282" s="113">
        <v>14.0701</v>
      </c>
      <c r="I282" s="102" t="s">
        <v>398</v>
      </c>
    </row>
    <row r="283" spans="1:10" x14ac:dyDescent="0.25">
      <c r="A283" s="89"/>
      <c r="B283" s="111"/>
      <c r="C283" s="92"/>
      <c r="D283" s="112" t="s">
        <v>347</v>
      </c>
      <c r="E283" s="120" t="s">
        <v>518</v>
      </c>
      <c r="F283" s="112" t="s">
        <v>690</v>
      </c>
      <c r="G283" s="121">
        <v>19.25</v>
      </c>
      <c r="H283" s="113">
        <v>14.0701</v>
      </c>
      <c r="I283" s="102" t="s">
        <v>464</v>
      </c>
    </row>
    <row r="284" spans="1:10" x14ac:dyDescent="0.25">
      <c r="A284" s="90"/>
      <c r="B284" s="114"/>
      <c r="C284" s="93"/>
      <c r="D284" s="115" t="s">
        <v>333</v>
      </c>
      <c r="E284" s="122" t="s">
        <v>518</v>
      </c>
      <c r="F284" s="115" t="s">
        <v>691</v>
      </c>
      <c r="G284" s="123">
        <v>31</v>
      </c>
      <c r="H284" s="116">
        <v>14.0701</v>
      </c>
      <c r="I284" s="102" t="s">
        <v>520</v>
      </c>
    </row>
    <row r="285" spans="1:10" x14ac:dyDescent="0.25">
      <c r="A285" s="89"/>
      <c r="B285" s="111" t="s">
        <v>267</v>
      </c>
      <c r="C285" s="92">
        <v>40.0501</v>
      </c>
      <c r="D285" s="112" t="s">
        <v>372</v>
      </c>
      <c r="E285" s="120" t="s">
        <v>443</v>
      </c>
      <c r="F285" s="112" t="s">
        <v>677</v>
      </c>
      <c r="G285" s="121">
        <v>25</v>
      </c>
      <c r="H285" s="113">
        <v>40.0501</v>
      </c>
      <c r="I285" s="102" t="s">
        <v>373</v>
      </c>
      <c r="J285" s="102" t="s">
        <v>92</v>
      </c>
    </row>
    <row r="286" spans="1:10" x14ac:dyDescent="0.25">
      <c r="A286" s="89"/>
      <c r="B286" s="111"/>
      <c r="C286" s="92"/>
      <c r="D286" s="112" t="s">
        <v>391</v>
      </c>
      <c r="E286" s="120" t="s">
        <v>606</v>
      </c>
      <c r="F286" s="112" t="s">
        <v>677</v>
      </c>
      <c r="G286" s="121">
        <v>36</v>
      </c>
      <c r="H286" s="113">
        <v>40.0501</v>
      </c>
      <c r="I286" s="102" t="s">
        <v>415</v>
      </c>
    </row>
    <row r="287" spans="1:10" x14ac:dyDescent="0.25">
      <c r="A287" s="89"/>
      <c r="B287" s="111"/>
      <c r="C287" s="92"/>
      <c r="D287" s="112" t="s">
        <v>376</v>
      </c>
      <c r="E287" s="120" t="s">
        <v>688</v>
      </c>
      <c r="F287" s="112" t="s">
        <v>692</v>
      </c>
      <c r="G287" s="121">
        <v>33.33</v>
      </c>
      <c r="H287" s="113">
        <v>40.0501</v>
      </c>
      <c r="I287" s="102" t="s">
        <v>398</v>
      </c>
    </row>
    <row r="288" spans="1:10" x14ac:dyDescent="0.25">
      <c r="A288" s="88"/>
      <c r="B288" s="108" t="s">
        <v>269</v>
      </c>
      <c r="C288" s="91">
        <v>26.0702</v>
      </c>
      <c r="D288" s="109" t="s">
        <v>331</v>
      </c>
      <c r="E288" s="118" t="s">
        <v>693</v>
      </c>
      <c r="F288" s="109" t="s">
        <v>694</v>
      </c>
      <c r="G288" s="119">
        <v>24</v>
      </c>
      <c r="H288" s="110">
        <v>26.0702</v>
      </c>
      <c r="I288" s="102" t="s">
        <v>332</v>
      </c>
      <c r="J288" s="102" t="s">
        <v>93</v>
      </c>
    </row>
    <row r="289" spans="1:10" x14ac:dyDescent="0.25">
      <c r="A289" s="90"/>
      <c r="B289" s="114"/>
      <c r="C289" s="93"/>
      <c r="D289" s="115" t="s">
        <v>378</v>
      </c>
      <c r="E289" s="122" t="s">
        <v>695</v>
      </c>
      <c r="F289" s="115" t="s">
        <v>696</v>
      </c>
      <c r="G289" s="123">
        <v>18.149999999999999</v>
      </c>
      <c r="H289" s="116">
        <v>26.0702</v>
      </c>
      <c r="I289" s="102" t="s">
        <v>413</v>
      </c>
    </row>
    <row r="290" spans="1:10" x14ac:dyDescent="0.25">
      <c r="A290" s="89"/>
      <c r="B290" s="111" t="s">
        <v>271</v>
      </c>
      <c r="C290" s="92">
        <v>26.130099999999999</v>
      </c>
      <c r="D290" s="112" t="s">
        <v>349</v>
      </c>
      <c r="E290" s="120" t="s">
        <v>426</v>
      </c>
      <c r="F290" s="112" t="s">
        <v>418</v>
      </c>
      <c r="G290" s="121">
        <v>19</v>
      </c>
      <c r="H290" s="113">
        <v>26.0701</v>
      </c>
      <c r="I290" s="102" t="s">
        <v>350</v>
      </c>
      <c r="J290" s="102" t="s">
        <v>86</v>
      </c>
    </row>
    <row r="291" spans="1:10" x14ac:dyDescent="0.25">
      <c r="A291" s="89"/>
      <c r="B291" s="111"/>
      <c r="C291" s="92"/>
      <c r="D291" s="112" t="s">
        <v>337</v>
      </c>
      <c r="E291" s="120" t="s">
        <v>603</v>
      </c>
      <c r="F291" s="112" t="s">
        <v>697</v>
      </c>
      <c r="G291" s="121">
        <v>50.78</v>
      </c>
      <c r="H291" s="113">
        <v>26.010100000000001</v>
      </c>
      <c r="I291" s="102" t="s">
        <v>477</v>
      </c>
    </row>
    <row r="292" spans="1:10" x14ac:dyDescent="0.25">
      <c r="A292" s="89"/>
      <c r="B292" s="111"/>
      <c r="C292" s="92"/>
      <c r="D292" s="112" t="s">
        <v>372</v>
      </c>
      <c r="E292" s="120" t="s">
        <v>443</v>
      </c>
      <c r="F292" s="112" t="s">
        <v>418</v>
      </c>
      <c r="G292" s="121">
        <v>29.5</v>
      </c>
      <c r="H292" s="113">
        <v>26.130299999999998</v>
      </c>
      <c r="I292" s="102" t="s">
        <v>445</v>
      </c>
    </row>
    <row r="293" spans="1:10" x14ac:dyDescent="0.25">
      <c r="A293" s="89"/>
      <c r="B293" s="111"/>
      <c r="C293" s="92"/>
      <c r="D293" s="112" t="s">
        <v>391</v>
      </c>
      <c r="E293" s="120" t="s">
        <v>606</v>
      </c>
      <c r="F293" s="112" t="s">
        <v>418</v>
      </c>
      <c r="G293" s="121">
        <v>19</v>
      </c>
      <c r="H293" s="113">
        <v>26.010100000000001</v>
      </c>
      <c r="I293" s="102" t="s">
        <v>415</v>
      </c>
    </row>
    <row r="294" spans="1:10" x14ac:dyDescent="0.25">
      <c r="A294" s="89"/>
      <c r="B294" s="111"/>
      <c r="C294" s="92"/>
      <c r="D294" s="112" t="s">
        <v>385</v>
      </c>
      <c r="E294" s="120" t="s">
        <v>698</v>
      </c>
      <c r="F294" s="112" t="s">
        <v>699</v>
      </c>
      <c r="G294" s="121">
        <v>21.39</v>
      </c>
      <c r="H294" s="113">
        <v>26.131</v>
      </c>
      <c r="I294" s="102" t="s">
        <v>495</v>
      </c>
    </row>
    <row r="295" spans="1:10" x14ac:dyDescent="0.25">
      <c r="A295" s="88"/>
      <c r="B295" s="108" t="s">
        <v>273</v>
      </c>
      <c r="C295" s="91">
        <v>45.070099999999996</v>
      </c>
      <c r="D295" s="109" t="s">
        <v>359</v>
      </c>
      <c r="E295" s="118" t="s">
        <v>562</v>
      </c>
      <c r="F295" s="109" t="s">
        <v>700</v>
      </c>
      <c r="G295" s="119">
        <v>19.5</v>
      </c>
      <c r="H295" s="110">
        <v>45.070099999999996</v>
      </c>
      <c r="I295" s="102" t="s">
        <v>360</v>
      </c>
      <c r="J295" s="102" t="s">
        <v>94</v>
      </c>
    </row>
    <row r="296" spans="1:10" x14ac:dyDescent="0.25">
      <c r="A296" s="89"/>
      <c r="B296" s="111"/>
      <c r="C296" s="92"/>
      <c r="D296" s="112" t="s">
        <v>357</v>
      </c>
      <c r="E296" s="120" t="s">
        <v>580</v>
      </c>
      <c r="F296" s="112" t="s">
        <v>700</v>
      </c>
      <c r="G296" s="121">
        <v>22</v>
      </c>
      <c r="H296" s="113">
        <v>45.070099999999996</v>
      </c>
      <c r="I296" s="102" t="s">
        <v>471</v>
      </c>
    </row>
    <row r="297" spans="1:10" x14ac:dyDescent="0.25">
      <c r="A297" s="90"/>
      <c r="B297" s="114"/>
      <c r="C297" s="93"/>
      <c r="D297" s="115" t="s">
        <v>339</v>
      </c>
      <c r="E297" s="122" t="s">
        <v>570</v>
      </c>
      <c r="F297" s="115" t="s">
        <v>701</v>
      </c>
      <c r="G297" s="123">
        <v>7</v>
      </c>
      <c r="H297" s="116">
        <v>45.070099999999996</v>
      </c>
      <c r="I297" s="102" t="s">
        <v>571</v>
      </c>
    </row>
    <row r="298" spans="1:10" x14ac:dyDescent="0.25">
      <c r="A298" s="89"/>
      <c r="B298" s="111" t="s">
        <v>275</v>
      </c>
      <c r="C298" s="92">
        <v>40.060099999999998</v>
      </c>
      <c r="D298" s="112" t="s">
        <v>351</v>
      </c>
      <c r="E298" s="120" t="s">
        <v>702</v>
      </c>
      <c r="F298" s="112" t="s">
        <v>703</v>
      </c>
      <c r="G298" s="121">
        <v>20</v>
      </c>
      <c r="H298" s="113">
        <v>40.060099999999998</v>
      </c>
      <c r="I298" s="102" t="s">
        <v>352</v>
      </c>
      <c r="J298" s="102" t="s">
        <v>95</v>
      </c>
    </row>
    <row r="299" spans="1:10" x14ac:dyDescent="0.25">
      <c r="A299" s="89"/>
      <c r="B299" s="111"/>
      <c r="C299" s="92"/>
      <c r="D299" s="112" t="s">
        <v>391</v>
      </c>
      <c r="E299" s="120" t="s">
        <v>606</v>
      </c>
      <c r="F299" s="112" t="s">
        <v>704</v>
      </c>
      <c r="G299" s="121">
        <v>19</v>
      </c>
      <c r="H299" s="113">
        <v>40.060099999999998</v>
      </c>
      <c r="I299" s="102" t="s">
        <v>415</v>
      </c>
    </row>
    <row r="300" spans="1:10" x14ac:dyDescent="0.25">
      <c r="A300" s="89"/>
      <c r="B300" s="111"/>
      <c r="C300" s="92"/>
      <c r="D300" s="112" t="s">
        <v>347</v>
      </c>
      <c r="E300" s="120" t="s">
        <v>552</v>
      </c>
      <c r="F300" s="112" t="s">
        <v>705</v>
      </c>
      <c r="G300" s="121">
        <v>26</v>
      </c>
      <c r="H300" s="113">
        <v>40.060099999999998</v>
      </c>
      <c r="I300" s="102" t="s">
        <v>464</v>
      </c>
    </row>
    <row r="301" spans="1:10" x14ac:dyDescent="0.25">
      <c r="A301" s="88"/>
      <c r="B301" s="108" t="s">
        <v>277</v>
      </c>
      <c r="C301" s="91">
        <v>27.010100000000001</v>
      </c>
      <c r="D301" s="109" t="s">
        <v>365</v>
      </c>
      <c r="E301" s="118" t="s">
        <v>706</v>
      </c>
      <c r="F301" s="109" t="s">
        <v>707</v>
      </c>
      <c r="G301" s="119">
        <v>61</v>
      </c>
      <c r="H301" s="110">
        <v>27.010100000000001</v>
      </c>
      <c r="I301" s="102" t="s">
        <v>366</v>
      </c>
      <c r="J301" s="102" t="s">
        <v>96</v>
      </c>
    </row>
    <row r="302" spans="1:10" x14ac:dyDescent="0.25">
      <c r="A302" s="89"/>
      <c r="B302" s="111"/>
      <c r="C302" s="92"/>
      <c r="D302" s="112" t="s">
        <v>351</v>
      </c>
      <c r="E302" s="120" t="s">
        <v>702</v>
      </c>
      <c r="F302" s="112" t="s">
        <v>708</v>
      </c>
      <c r="G302" s="121">
        <v>57</v>
      </c>
      <c r="H302" s="113">
        <v>27.010100000000001</v>
      </c>
      <c r="I302" s="102" t="s">
        <v>430</v>
      </c>
    </row>
    <row r="303" spans="1:10" x14ac:dyDescent="0.25">
      <c r="A303" s="90"/>
      <c r="B303" s="114"/>
      <c r="C303" s="93"/>
      <c r="D303" s="115" t="s">
        <v>347</v>
      </c>
      <c r="E303" s="122" t="s">
        <v>552</v>
      </c>
      <c r="F303" s="115" t="s">
        <v>709</v>
      </c>
      <c r="G303" s="123">
        <v>54.92</v>
      </c>
      <c r="H303" s="116">
        <v>27.010100000000001</v>
      </c>
      <c r="I303" s="102" t="s">
        <v>464</v>
      </c>
    </row>
    <row r="304" spans="1:10" x14ac:dyDescent="0.25">
      <c r="A304" s="89"/>
      <c r="B304" s="111" t="s">
        <v>279</v>
      </c>
      <c r="C304" s="92">
        <v>26.0502</v>
      </c>
      <c r="D304" s="112" t="s">
        <v>349</v>
      </c>
      <c r="E304" s="120" t="s">
        <v>426</v>
      </c>
      <c r="F304" s="112" t="s">
        <v>710</v>
      </c>
      <c r="G304" s="121">
        <v>14</v>
      </c>
      <c r="H304" s="113">
        <v>26.0503</v>
      </c>
      <c r="I304" s="102" t="s">
        <v>350</v>
      </c>
      <c r="J304" s="102" t="s">
        <v>97</v>
      </c>
    </row>
    <row r="305" spans="1:10" x14ac:dyDescent="0.25">
      <c r="A305" s="89"/>
      <c r="B305" s="111"/>
      <c r="C305" s="92"/>
      <c r="D305" s="112" t="s">
        <v>359</v>
      </c>
      <c r="E305" s="120" t="s">
        <v>562</v>
      </c>
      <c r="F305" s="112" t="s">
        <v>711</v>
      </c>
      <c r="G305" s="121">
        <v>15.95</v>
      </c>
      <c r="H305" s="113">
        <v>26.0502</v>
      </c>
      <c r="I305" s="102" t="s">
        <v>405</v>
      </c>
    </row>
    <row r="306" spans="1:10" x14ac:dyDescent="0.25">
      <c r="A306" s="89"/>
      <c r="B306" s="111"/>
      <c r="C306" s="92"/>
      <c r="D306" s="112" t="s">
        <v>391</v>
      </c>
      <c r="E306" s="120" t="s">
        <v>414</v>
      </c>
      <c r="F306" s="112" t="s">
        <v>712</v>
      </c>
      <c r="G306" s="121">
        <v>16.350000000000001</v>
      </c>
      <c r="H306" s="113">
        <v>26.0502</v>
      </c>
      <c r="I306" s="102" t="s">
        <v>415</v>
      </c>
    </row>
    <row r="307" spans="1:10" x14ac:dyDescent="0.25">
      <c r="A307" s="89"/>
      <c r="B307" s="111"/>
      <c r="C307" s="92"/>
      <c r="D307" s="112" t="s">
        <v>347</v>
      </c>
      <c r="E307" s="120" t="s">
        <v>681</v>
      </c>
      <c r="F307" s="112" t="s">
        <v>713</v>
      </c>
      <c r="G307" s="121">
        <v>22.45</v>
      </c>
      <c r="H307" s="113">
        <v>26.0503</v>
      </c>
      <c r="I307" s="102" t="s">
        <v>464</v>
      </c>
    </row>
    <row r="308" spans="1:10" x14ac:dyDescent="0.25">
      <c r="A308" s="88"/>
      <c r="B308" s="108" t="s">
        <v>281</v>
      </c>
      <c r="C308" s="91">
        <v>26.0901</v>
      </c>
      <c r="D308" s="109" t="s">
        <v>347</v>
      </c>
      <c r="E308" s="118" t="s">
        <v>681</v>
      </c>
      <c r="F308" s="109" t="s">
        <v>714</v>
      </c>
      <c r="G308" s="119">
        <v>23.7</v>
      </c>
      <c r="H308" s="110">
        <v>26.090199999999999</v>
      </c>
      <c r="I308" s="102" t="s">
        <v>348</v>
      </c>
      <c r="J308" s="102" t="s">
        <v>98</v>
      </c>
    </row>
    <row r="309" spans="1:10" x14ac:dyDescent="0.25">
      <c r="A309" s="90"/>
      <c r="B309" s="114"/>
      <c r="C309" s="93"/>
      <c r="D309" s="115" t="s">
        <v>339</v>
      </c>
      <c r="E309" s="122" t="s">
        <v>715</v>
      </c>
      <c r="F309" s="115" t="s">
        <v>716</v>
      </c>
      <c r="G309" s="123">
        <v>15</v>
      </c>
      <c r="H309" s="116">
        <v>26.0901</v>
      </c>
      <c r="I309" s="102" t="s">
        <v>571</v>
      </c>
    </row>
    <row r="310" spans="1:10" x14ac:dyDescent="0.25">
      <c r="A310" s="89"/>
      <c r="B310" s="111" t="s">
        <v>283</v>
      </c>
      <c r="C310" s="92">
        <v>26.030100000000001</v>
      </c>
      <c r="D310" s="112" t="s">
        <v>349</v>
      </c>
      <c r="E310" s="120" t="s">
        <v>426</v>
      </c>
      <c r="F310" s="112" t="s">
        <v>427</v>
      </c>
      <c r="G310" s="121">
        <v>20</v>
      </c>
      <c r="H310" s="113">
        <v>26.030100000000001</v>
      </c>
      <c r="I310" s="102" t="s">
        <v>350</v>
      </c>
      <c r="J310" s="102" t="s">
        <v>99</v>
      </c>
    </row>
    <row r="311" spans="1:10" x14ac:dyDescent="0.25">
      <c r="A311" s="89"/>
      <c r="B311" s="111"/>
      <c r="C311" s="92"/>
      <c r="D311" s="112" t="s">
        <v>391</v>
      </c>
      <c r="E311" s="120" t="s">
        <v>606</v>
      </c>
      <c r="F311" s="112" t="s">
        <v>717</v>
      </c>
      <c r="G311" s="121">
        <v>17</v>
      </c>
      <c r="H311" s="113">
        <v>26.030100000000001</v>
      </c>
      <c r="I311" s="102" t="s">
        <v>415</v>
      </c>
    </row>
    <row r="312" spans="1:10" x14ac:dyDescent="0.25">
      <c r="A312" s="89"/>
      <c r="B312" s="111"/>
      <c r="C312" s="92"/>
      <c r="D312" s="112" t="s">
        <v>376</v>
      </c>
      <c r="E312" s="120" t="s">
        <v>396</v>
      </c>
      <c r="F312" s="112" t="s">
        <v>718</v>
      </c>
      <c r="G312" s="121">
        <v>20.55</v>
      </c>
      <c r="H312" s="113">
        <v>26.039899999999999</v>
      </c>
      <c r="I312" s="102" t="s">
        <v>398</v>
      </c>
    </row>
    <row r="313" spans="1:10" x14ac:dyDescent="0.25">
      <c r="A313" s="88"/>
      <c r="B313" s="108" t="s">
        <v>285</v>
      </c>
      <c r="C313" s="91">
        <v>27.0501</v>
      </c>
      <c r="D313" s="109" t="s">
        <v>351</v>
      </c>
      <c r="E313" s="118" t="s">
        <v>645</v>
      </c>
      <c r="F313" s="109" t="s">
        <v>719</v>
      </c>
      <c r="G313" s="119">
        <v>17</v>
      </c>
      <c r="H313" s="110">
        <v>27.0501</v>
      </c>
      <c r="I313" s="102" t="s">
        <v>352</v>
      </c>
      <c r="J313" s="102" t="s">
        <v>100</v>
      </c>
    </row>
    <row r="314" spans="1:10" x14ac:dyDescent="0.25">
      <c r="A314" s="89"/>
      <c r="B314" s="111"/>
      <c r="C314" s="92"/>
      <c r="D314" s="112" t="s">
        <v>359</v>
      </c>
      <c r="E314" s="120" t="s">
        <v>562</v>
      </c>
      <c r="F314" s="112" t="s">
        <v>720</v>
      </c>
      <c r="G314" s="121">
        <v>23.8</v>
      </c>
      <c r="H314" s="113">
        <v>27.0501</v>
      </c>
      <c r="I314" s="102" t="s">
        <v>405</v>
      </c>
    </row>
    <row r="315" spans="1:10" x14ac:dyDescent="0.25">
      <c r="A315" s="89"/>
      <c r="B315" s="111"/>
      <c r="C315" s="92"/>
      <c r="D315" s="112" t="s">
        <v>391</v>
      </c>
      <c r="E315" s="120" t="s">
        <v>606</v>
      </c>
      <c r="F315" s="112" t="s">
        <v>720</v>
      </c>
      <c r="G315" s="121">
        <v>17.5</v>
      </c>
      <c r="H315" s="113">
        <v>27.0501</v>
      </c>
      <c r="I315" s="102" t="s">
        <v>415</v>
      </c>
    </row>
    <row r="316" spans="1:10" x14ac:dyDescent="0.25">
      <c r="A316" s="90"/>
      <c r="B316" s="114"/>
      <c r="C316" s="93"/>
      <c r="D316" s="115" t="s">
        <v>347</v>
      </c>
      <c r="E316" s="122" t="s">
        <v>552</v>
      </c>
      <c r="F316" s="115" t="s">
        <v>721</v>
      </c>
      <c r="G316" s="123">
        <v>19.7</v>
      </c>
      <c r="H316" s="116">
        <v>27.0501</v>
      </c>
      <c r="I316" s="102" t="s">
        <v>464</v>
      </c>
    </row>
    <row r="317" spans="1:10" x14ac:dyDescent="0.25">
      <c r="A317" s="82" t="s">
        <v>286</v>
      </c>
      <c r="B317" s="107"/>
      <c r="C317" s="83"/>
      <c r="D317" s="84"/>
      <c r="E317" s="84"/>
      <c r="F317" s="84"/>
      <c r="G317" s="87"/>
      <c r="H317" s="117"/>
      <c r="J317" s="102" t="s">
        <v>123</v>
      </c>
    </row>
    <row r="318" spans="1:10" x14ac:dyDescent="0.25">
      <c r="A318" s="89"/>
      <c r="B318" s="111" t="s">
        <v>288</v>
      </c>
      <c r="C318" s="92">
        <v>45.020099999999999</v>
      </c>
      <c r="D318" s="112" t="s">
        <v>337</v>
      </c>
      <c r="E318" s="120" t="s">
        <v>603</v>
      </c>
      <c r="F318" s="112" t="s">
        <v>722</v>
      </c>
      <c r="G318" s="121">
        <v>30</v>
      </c>
      <c r="H318" s="113">
        <v>45.020099999999999</v>
      </c>
      <c r="I318" s="102" t="s">
        <v>338</v>
      </c>
      <c r="J318" s="102" t="s">
        <v>101</v>
      </c>
    </row>
    <row r="319" spans="1:10" x14ac:dyDescent="0.25">
      <c r="A319" s="89"/>
      <c r="B319" s="111"/>
      <c r="C319" s="92"/>
      <c r="D319" s="112" t="s">
        <v>391</v>
      </c>
      <c r="E319" s="120" t="s">
        <v>606</v>
      </c>
      <c r="F319" s="112" t="s">
        <v>722</v>
      </c>
      <c r="G319" s="121">
        <v>17</v>
      </c>
      <c r="H319" s="113">
        <v>45.020099999999999</v>
      </c>
      <c r="I319" s="102" t="s">
        <v>415</v>
      </c>
    </row>
    <row r="320" spans="1:10" x14ac:dyDescent="0.25">
      <c r="A320" s="89"/>
      <c r="B320" s="111"/>
      <c r="C320" s="92"/>
      <c r="D320" s="112" t="s">
        <v>326</v>
      </c>
      <c r="E320" s="120" t="s">
        <v>649</v>
      </c>
      <c r="F320" s="112" t="s">
        <v>723</v>
      </c>
      <c r="G320" s="121">
        <v>24.2</v>
      </c>
      <c r="H320" s="113">
        <v>45.020099999999999</v>
      </c>
      <c r="I320" s="102" t="s">
        <v>651</v>
      </c>
    </row>
    <row r="321" spans="1:10" x14ac:dyDescent="0.25">
      <c r="A321" s="89"/>
      <c r="B321" s="111"/>
      <c r="C321" s="92"/>
      <c r="D321" s="112" t="s">
        <v>385</v>
      </c>
      <c r="E321" s="120" t="s">
        <v>608</v>
      </c>
      <c r="F321" s="112" t="s">
        <v>722</v>
      </c>
      <c r="G321" s="121">
        <v>30.09</v>
      </c>
      <c r="H321" s="113">
        <v>45.020099999999999</v>
      </c>
      <c r="I321" s="102" t="s">
        <v>495</v>
      </c>
    </row>
    <row r="322" spans="1:10" x14ac:dyDescent="0.25">
      <c r="A322" s="88"/>
      <c r="B322" s="108" t="s">
        <v>290</v>
      </c>
      <c r="C322" s="91">
        <v>23.130400000000002</v>
      </c>
      <c r="D322" s="109" t="s">
        <v>349</v>
      </c>
      <c r="E322" s="118" t="s">
        <v>585</v>
      </c>
      <c r="F322" s="109" t="s">
        <v>587</v>
      </c>
      <c r="G322" s="119">
        <v>19</v>
      </c>
      <c r="H322" s="110">
        <v>9.0100999999999996</v>
      </c>
      <c r="I322" s="102" t="s">
        <v>350</v>
      </c>
      <c r="J322" s="102" t="s">
        <v>102</v>
      </c>
    </row>
    <row r="323" spans="1:10" x14ac:dyDescent="0.25">
      <c r="A323" s="89"/>
      <c r="B323" s="111"/>
      <c r="C323" s="92"/>
      <c r="D323" s="112" t="s">
        <v>372</v>
      </c>
      <c r="E323" s="120" t="s">
        <v>587</v>
      </c>
      <c r="F323" s="112" t="s">
        <v>724</v>
      </c>
      <c r="G323" s="121">
        <v>20</v>
      </c>
      <c r="H323" s="113">
        <v>23.130400000000002</v>
      </c>
      <c r="I323" s="102" t="s">
        <v>445</v>
      </c>
    </row>
    <row r="324" spans="1:10" x14ac:dyDescent="0.25">
      <c r="A324" s="89"/>
      <c r="B324" s="111"/>
      <c r="C324" s="92"/>
      <c r="D324" s="112" t="s">
        <v>359</v>
      </c>
      <c r="E324" s="120" t="s">
        <v>562</v>
      </c>
      <c r="F324" s="112" t="s">
        <v>725</v>
      </c>
      <c r="G324" s="121">
        <v>31</v>
      </c>
      <c r="H324" s="113">
        <v>9.0100999999999996</v>
      </c>
      <c r="I324" s="102" t="s">
        <v>405</v>
      </c>
    </row>
    <row r="325" spans="1:10" x14ac:dyDescent="0.25">
      <c r="A325" s="89"/>
      <c r="B325" s="111"/>
      <c r="C325" s="92"/>
      <c r="D325" s="112" t="s">
        <v>384</v>
      </c>
      <c r="E325" s="120" t="s">
        <v>613</v>
      </c>
      <c r="F325" s="112" t="s">
        <v>726</v>
      </c>
      <c r="G325" s="121">
        <v>20.85</v>
      </c>
      <c r="H325" s="113">
        <v>9.0101999999999993</v>
      </c>
      <c r="I325" s="102" t="s">
        <v>127</v>
      </c>
    </row>
    <row r="326" spans="1:10" x14ac:dyDescent="0.25">
      <c r="A326" s="90"/>
      <c r="B326" s="114"/>
      <c r="C326" s="93"/>
      <c r="D326" s="115" t="s">
        <v>347</v>
      </c>
      <c r="E326" s="122" t="s">
        <v>552</v>
      </c>
      <c r="F326" s="115" t="s">
        <v>727</v>
      </c>
      <c r="G326" s="123">
        <v>17</v>
      </c>
      <c r="H326" s="116">
        <v>9.0100999999999996</v>
      </c>
      <c r="I326" s="102" t="s">
        <v>464</v>
      </c>
    </row>
    <row r="327" spans="1:10" x14ac:dyDescent="0.25">
      <c r="A327" s="89"/>
      <c r="B327" s="111" t="s">
        <v>292</v>
      </c>
      <c r="C327" s="92">
        <v>45.060099999999998</v>
      </c>
      <c r="D327" s="112" t="s">
        <v>345</v>
      </c>
      <c r="E327" s="120" t="s">
        <v>601</v>
      </c>
      <c r="F327" s="112" t="s">
        <v>728</v>
      </c>
      <c r="G327" s="121">
        <v>28</v>
      </c>
      <c r="H327" s="113">
        <v>45.060099999999998</v>
      </c>
      <c r="I327" s="102" t="s">
        <v>346</v>
      </c>
      <c r="J327" s="102" t="s">
        <v>103</v>
      </c>
    </row>
    <row r="328" spans="1:10" x14ac:dyDescent="0.25">
      <c r="A328" s="89"/>
      <c r="B328" s="111"/>
      <c r="C328" s="92"/>
      <c r="D328" s="112" t="s">
        <v>372</v>
      </c>
      <c r="E328" s="120" t="s">
        <v>621</v>
      </c>
      <c r="F328" s="112" t="s">
        <v>729</v>
      </c>
      <c r="G328" s="121">
        <v>33</v>
      </c>
      <c r="H328" s="113">
        <v>45.060099999999998</v>
      </c>
      <c r="I328" s="102" t="s">
        <v>445</v>
      </c>
    </row>
    <row r="329" spans="1:10" x14ac:dyDescent="0.25">
      <c r="A329" s="89"/>
      <c r="B329" s="111"/>
      <c r="C329" s="92"/>
      <c r="D329" s="112" t="s">
        <v>347</v>
      </c>
      <c r="E329" s="120" t="s">
        <v>552</v>
      </c>
      <c r="F329" s="112" t="s">
        <v>730</v>
      </c>
      <c r="G329" s="121">
        <v>31.51</v>
      </c>
      <c r="H329" s="113">
        <v>45.060099999999998</v>
      </c>
      <c r="I329" s="102" t="s">
        <v>464</v>
      </c>
    </row>
    <row r="330" spans="1:10" x14ac:dyDescent="0.25">
      <c r="A330" s="88"/>
      <c r="B330" s="108" t="s">
        <v>294</v>
      </c>
      <c r="C330" s="91">
        <v>45.100099999999998</v>
      </c>
      <c r="D330" s="109" t="s">
        <v>372</v>
      </c>
      <c r="E330" s="118" t="s">
        <v>621</v>
      </c>
      <c r="F330" s="109" t="s">
        <v>731</v>
      </c>
      <c r="G330" s="119">
        <v>47</v>
      </c>
      <c r="H330" s="110">
        <v>45.100099999999998</v>
      </c>
      <c r="I330" s="102" t="s">
        <v>373</v>
      </c>
      <c r="J330" s="102" t="s">
        <v>104</v>
      </c>
    </row>
    <row r="331" spans="1:10" x14ac:dyDescent="0.25">
      <c r="A331" s="89"/>
      <c r="B331" s="111"/>
      <c r="C331" s="92"/>
      <c r="D331" s="112" t="s">
        <v>351</v>
      </c>
      <c r="E331" s="120" t="s">
        <v>645</v>
      </c>
      <c r="F331" s="112" t="s">
        <v>732</v>
      </c>
      <c r="G331" s="121">
        <v>27</v>
      </c>
      <c r="H331" s="113">
        <v>45.100099999999998</v>
      </c>
      <c r="I331" s="102" t="s">
        <v>430</v>
      </c>
    </row>
    <row r="332" spans="1:10" x14ac:dyDescent="0.25">
      <c r="A332" s="89"/>
      <c r="B332" s="111"/>
      <c r="C332" s="92"/>
      <c r="D332" s="112" t="s">
        <v>359</v>
      </c>
      <c r="E332" s="120" t="s">
        <v>562</v>
      </c>
      <c r="F332" s="112" t="s">
        <v>733</v>
      </c>
      <c r="G332" s="121">
        <v>28.27</v>
      </c>
      <c r="H332" s="113">
        <v>45.100099999999998</v>
      </c>
      <c r="I332" s="102" t="s">
        <v>405</v>
      </c>
    </row>
    <row r="333" spans="1:10" x14ac:dyDescent="0.25">
      <c r="A333" s="90"/>
      <c r="B333" s="114"/>
      <c r="C333" s="93"/>
      <c r="D333" s="115" t="s">
        <v>378</v>
      </c>
      <c r="E333" s="122" t="s">
        <v>734</v>
      </c>
      <c r="F333" s="115" t="s">
        <v>733</v>
      </c>
      <c r="G333" s="123">
        <v>27</v>
      </c>
      <c r="H333" s="116">
        <v>45.100099999999998</v>
      </c>
      <c r="I333" s="102" t="s">
        <v>413</v>
      </c>
    </row>
    <row r="334" spans="1:10" x14ac:dyDescent="0.25">
      <c r="A334" s="89"/>
      <c r="B334" s="111" t="s">
        <v>296</v>
      </c>
      <c r="C334" s="92">
        <v>42.010100000000001</v>
      </c>
      <c r="D334" s="112" t="s">
        <v>372</v>
      </c>
      <c r="E334" s="120" t="s">
        <v>621</v>
      </c>
      <c r="F334" s="112" t="s">
        <v>735</v>
      </c>
      <c r="G334" s="121">
        <v>49.5</v>
      </c>
      <c r="H334" s="113">
        <v>42.010100000000001</v>
      </c>
      <c r="I334" s="102" t="s">
        <v>373</v>
      </c>
      <c r="J334" s="102" t="s">
        <v>105</v>
      </c>
    </row>
    <row r="335" spans="1:10" x14ac:dyDescent="0.25">
      <c r="A335" s="89"/>
      <c r="B335" s="111"/>
      <c r="C335" s="92"/>
      <c r="D335" s="112" t="s">
        <v>351</v>
      </c>
      <c r="E335" s="120" t="s">
        <v>645</v>
      </c>
      <c r="F335" s="112" t="s">
        <v>735</v>
      </c>
      <c r="G335" s="121">
        <v>42</v>
      </c>
      <c r="H335" s="113">
        <v>42.010100000000001</v>
      </c>
      <c r="I335" s="102" t="s">
        <v>430</v>
      </c>
    </row>
    <row r="336" spans="1:10" x14ac:dyDescent="0.25">
      <c r="A336" s="89"/>
      <c r="B336" s="111"/>
      <c r="C336" s="92"/>
      <c r="D336" s="112" t="s">
        <v>391</v>
      </c>
      <c r="E336" s="120" t="s">
        <v>606</v>
      </c>
      <c r="F336" s="112" t="s">
        <v>735</v>
      </c>
      <c r="G336" s="121">
        <v>34</v>
      </c>
      <c r="H336" s="113">
        <v>42.010100000000001</v>
      </c>
      <c r="I336" s="102" t="s">
        <v>415</v>
      </c>
    </row>
    <row r="337" spans="1:10" x14ac:dyDescent="0.25">
      <c r="A337" s="89"/>
      <c r="B337" s="111"/>
      <c r="C337" s="92"/>
      <c r="D337" s="112" t="s">
        <v>376</v>
      </c>
      <c r="E337" s="120" t="s">
        <v>608</v>
      </c>
      <c r="F337" s="112" t="s">
        <v>735</v>
      </c>
      <c r="G337" s="121">
        <v>31.64</v>
      </c>
      <c r="H337" s="113">
        <v>42.010100000000001</v>
      </c>
      <c r="I337" s="102" t="s">
        <v>398</v>
      </c>
    </row>
    <row r="338" spans="1:10" x14ac:dyDescent="0.25">
      <c r="A338" s="89"/>
      <c r="B338" s="111"/>
      <c r="C338" s="92"/>
      <c r="D338" s="112" t="s">
        <v>347</v>
      </c>
      <c r="E338" s="120" t="s">
        <v>552</v>
      </c>
      <c r="F338" s="112" t="s">
        <v>736</v>
      </c>
      <c r="G338" s="121">
        <v>73.75</v>
      </c>
      <c r="H338" s="113">
        <v>42.010100000000001</v>
      </c>
      <c r="I338" s="102" t="s">
        <v>464</v>
      </c>
    </row>
    <row r="339" spans="1:10" x14ac:dyDescent="0.25">
      <c r="A339" s="89"/>
      <c r="B339" s="111"/>
      <c r="C339" s="92"/>
      <c r="D339" s="112" t="s">
        <v>385</v>
      </c>
      <c r="E339" s="120" t="s">
        <v>698</v>
      </c>
      <c r="F339" s="112" t="s">
        <v>735</v>
      </c>
      <c r="G339" s="121">
        <v>54.04</v>
      </c>
      <c r="H339" s="113">
        <v>42.010100000000001</v>
      </c>
      <c r="I339" s="102" t="s">
        <v>495</v>
      </c>
    </row>
    <row r="340" spans="1:10" x14ac:dyDescent="0.25">
      <c r="A340" s="88"/>
      <c r="B340" s="108" t="s">
        <v>298</v>
      </c>
      <c r="C340" s="91">
        <v>45.110100000000003</v>
      </c>
      <c r="D340" s="109" t="s">
        <v>345</v>
      </c>
      <c r="E340" s="118" t="s">
        <v>601</v>
      </c>
      <c r="F340" s="109" t="s">
        <v>737</v>
      </c>
      <c r="G340" s="119">
        <v>20</v>
      </c>
      <c r="H340" s="110">
        <v>45.110100000000003</v>
      </c>
      <c r="I340" s="102" t="s">
        <v>346</v>
      </c>
      <c r="J340" s="102" t="s">
        <v>106</v>
      </c>
    </row>
    <row r="341" spans="1:10" x14ac:dyDescent="0.25">
      <c r="A341" s="89"/>
      <c r="B341" s="111"/>
      <c r="C341" s="92"/>
      <c r="D341" s="112" t="s">
        <v>337</v>
      </c>
      <c r="E341" s="120" t="s">
        <v>603</v>
      </c>
      <c r="F341" s="112" t="s">
        <v>738</v>
      </c>
      <c r="G341" s="121">
        <v>21</v>
      </c>
      <c r="H341" s="113">
        <v>45.110100000000003</v>
      </c>
      <c r="I341" s="102" t="s">
        <v>477</v>
      </c>
    </row>
    <row r="342" spans="1:10" x14ac:dyDescent="0.25">
      <c r="A342" s="89"/>
      <c r="B342" s="111"/>
      <c r="C342" s="92"/>
      <c r="D342" s="112" t="s">
        <v>351</v>
      </c>
      <c r="E342" s="120" t="s">
        <v>645</v>
      </c>
      <c r="F342" s="112" t="s">
        <v>738</v>
      </c>
      <c r="G342" s="121">
        <v>28</v>
      </c>
      <c r="H342" s="113">
        <v>45.110100000000003</v>
      </c>
      <c r="I342" s="102" t="s">
        <v>430</v>
      </c>
    </row>
    <row r="343" spans="1:10" x14ac:dyDescent="0.25">
      <c r="A343" s="89"/>
      <c r="B343" s="111"/>
      <c r="C343" s="92"/>
      <c r="D343" s="112" t="s">
        <v>391</v>
      </c>
      <c r="E343" s="120" t="s">
        <v>606</v>
      </c>
      <c r="F343" s="112" t="s">
        <v>738</v>
      </c>
      <c r="G343" s="121">
        <v>26.5</v>
      </c>
      <c r="H343" s="113">
        <v>45.110100000000003</v>
      </c>
      <c r="I343" s="102" t="s">
        <v>415</v>
      </c>
    </row>
    <row r="344" spans="1:10" x14ac:dyDescent="0.25">
      <c r="A344" s="90"/>
      <c r="B344" s="114"/>
      <c r="C344" s="93"/>
      <c r="D344" s="115" t="s">
        <v>347</v>
      </c>
      <c r="E344" s="122" t="s">
        <v>552</v>
      </c>
      <c r="F344" s="115" t="s">
        <v>739</v>
      </c>
      <c r="G344" s="123">
        <v>25.75</v>
      </c>
      <c r="H344" s="116">
        <v>45.110100000000003</v>
      </c>
      <c r="I344" s="102" t="s">
        <v>464</v>
      </c>
    </row>
    <row r="345" spans="1:10" x14ac:dyDescent="0.25">
      <c r="A345" s="82" t="s">
        <v>300</v>
      </c>
      <c r="B345" s="107"/>
      <c r="C345" s="83"/>
      <c r="D345" s="84"/>
      <c r="E345" s="84"/>
      <c r="F345" s="84"/>
      <c r="G345" s="87"/>
      <c r="H345" s="117"/>
      <c r="J345" s="102" t="s">
        <v>124</v>
      </c>
    </row>
    <row r="346" spans="1:10" x14ac:dyDescent="0.25">
      <c r="A346" s="88"/>
      <c r="B346" s="108" t="s">
        <v>302</v>
      </c>
      <c r="C346" s="91">
        <v>31.0505</v>
      </c>
      <c r="D346" s="109" t="s">
        <v>365</v>
      </c>
      <c r="E346" s="118" t="s">
        <v>432</v>
      </c>
      <c r="F346" s="109" t="s">
        <v>740</v>
      </c>
      <c r="G346" s="119">
        <v>18.5</v>
      </c>
      <c r="H346" s="110">
        <v>13.131399999999999</v>
      </c>
      <c r="I346" s="102" t="s">
        <v>366</v>
      </c>
      <c r="J346" s="102" t="s">
        <v>107</v>
      </c>
    </row>
    <row r="347" spans="1:10" x14ac:dyDescent="0.25">
      <c r="A347" s="89"/>
      <c r="B347" s="111"/>
      <c r="C347" s="92"/>
      <c r="D347" s="112" t="s">
        <v>372</v>
      </c>
      <c r="E347" s="120" t="s">
        <v>511</v>
      </c>
      <c r="F347" s="112" t="s">
        <v>741</v>
      </c>
      <c r="G347" s="121">
        <v>17</v>
      </c>
      <c r="H347" s="113">
        <v>31.0505</v>
      </c>
      <c r="I347" s="102" t="s">
        <v>445</v>
      </c>
    </row>
    <row r="348" spans="1:10" x14ac:dyDescent="0.25">
      <c r="A348" s="89"/>
      <c r="B348" s="111"/>
      <c r="C348" s="92"/>
      <c r="D348" s="112" t="s">
        <v>351</v>
      </c>
      <c r="E348" s="120" t="s">
        <v>446</v>
      </c>
      <c r="F348" s="112" t="s">
        <v>742</v>
      </c>
      <c r="G348" s="121">
        <v>13</v>
      </c>
      <c r="H348" s="113">
        <v>31.0505</v>
      </c>
      <c r="I348" s="102" t="s">
        <v>430</v>
      </c>
    </row>
    <row r="349" spans="1:10" x14ac:dyDescent="0.25">
      <c r="A349" s="90"/>
      <c r="B349" s="114"/>
      <c r="C349" s="93"/>
      <c r="D349" s="115" t="s">
        <v>347</v>
      </c>
      <c r="E349" s="122" t="s">
        <v>743</v>
      </c>
      <c r="F349" s="115" t="s">
        <v>743</v>
      </c>
      <c r="G349" s="123">
        <v>26</v>
      </c>
      <c r="H349" s="116">
        <v>31.0505</v>
      </c>
      <c r="I349" s="102" t="s">
        <v>464</v>
      </c>
    </row>
    <row r="350" spans="1:10" x14ac:dyDescent="0.25">
      <c r="A350" s="89"/>
      <c r="B350" s="111" t="s">
        <v>304</v>
      </c>
      <c r="C350" s="92">
        <v>31.010100000000001</v>
      </c>
      <c r="D350" s="112" t="s">
        <v>365</v>
      </c>
      <c r="E350" s="120" t="s">
        <v>432</v>
      </c>
      <c r="F350" s="112" t="s">
        <v>744</v>
      </c>
      <c r="G350" s="121">
        <v>15.5</v>
      </c>
      <c r="H350" s="113">
        <v>52.099899999999998</v>
      </c>
      <c r="I350" s="102" t="s">
        <v>366</v>
      </c>
      <c r="J350" s="102" t="s">
        <v>108</v>
      </c>
    </row>
    <row r="351" spans="1:10" x14ac:dyDescent="0.25">
      <c r="A351" s="89"/>
      <c r="B351" s="111"/>
      <c r="C351" s="92"/>
      <c r="D351" s="112" t="s">
        <v>331</v>
      </c>
      <c r="E351" s="120" t="s">
        <v>745</v>
      </c>
      <c r="F351" s="112" t="s">
        <v>746</v>
      </c>
      <c r="G351" s="121">
        <v>15</v>
      </c>
      <c r="H351" s="113">
        <v>31.030100000000001</v>
      </c>
      <c r="I351" s="102" t="s">
        <v>747</v>
      </c>
    </row>
    <row r="352" spans="1:10" x14ac:dyDescent="0.25">
      <c r="A352" s="89"/>
      <c r="B352" s="111"/>
      <c r="C352" s="92"/>
      <c r="D352" s="112" t="s">
        <v>337</v>
      </c>
      <c r="E352" s="120" t="s">
        <v>748</v>
      </c>
      <c r="F352" s="112" t="s">
        <v>749</v>
      </c>
      <c r="G352" s="121">
        <v>8</v>
      </c>
      <c r="H352" s="113">
        <v>31.010100000000001</v>
      </c>
      <c r="I352" s="102" t="s">
        <v>477</v>
      </c>
    </row>
    <row r="353" spans="1:10" x14ac:dyDescent="0.25">
      <c r="A353" s="89"/>
      <c r="B353" s="111"/>
      <c r="C353" s="92"/>
      <c r="D353" s="112" t="s">
        <v>351</v>
      </c>
      <c r="E353" s="120" t="s">
        <v>428</v>
      </c>
      <c r="F353" s="112" t="s">
        <v>750</v>
      </c>
      <c r="G353" s="121">
        <v>14</v>
      </c>
      <c r="H353" s="113">
        <v>3.0501</v>
      </c>
      <c r="I353" s="102" t="s">
        <v>430</v>
      </c>
    </row>
    <row r="354" spans="1:10" x14ac:dyDescent="0.25">
      <c r="A354" s="89"/>
      <c r="B354" s="111"/>
      <c r="C354" s="92"/>
      <c r="D354" s="112" t="s">
        <v>374</v>
      </c>
      <c r="E354" s="120" t="s">
        <v>406</v>
      </c>
      <c r="F354" s="112" t="s">
        <v>751</v>
      </c>
      <c r="G354" s="121">
        <v>14</v>
      </c>
      <c r="H354" s="113">
        <v>31.010100000000001</v>
      </c>
      <c r="I354" s="102" t="s">
        <v>408</v>
      </c>
    </row>
    <row r="355" spans="1:10" x14ac:dyDescent="0.25">
      <c r="A355" s="88"/>
      <c r="B355" s="108" t="s">
        <v>306</v>
      </c>
      <c r="C355" s="91">
        <v>51.020400000000002</v>
      </c>
      <c r="D355" s="109" t="s">
        <v>365</v>
      </c>
      <c r="E355" s="118" t="s">
        <v>432</v>
      </c>
      <c r="F355" s="109" t="s">
        <v>752</v>
      </c>
      <c r="G355" s="119">
        <v>16.649999999999999</v>
      </c>
      <c r="H355" s="110">
        <v>51.020400000000002</v>
      </c>
      <c r="I355" s="102" t="s">
        <v>366</v>
      </c>
      <c r="J355" s="102" t="s">
        <v>109</v>
      </c>
    </row>
    <row r="356" spans="1:10" x14ac:dyDescent="0.25">
      <c r="A356" s="89"/>
      <c r="B356" s="111"/>
      <c r="C356" s="92"/>
      <c r="D356" s="112" t="s">
        <v>345</v>
      </c>
      <c r="E356" s="120" t="s">
        <v>601</v>
      </c>
      <c r="F356" s="112" t="s">
        <v>753</v>
      </c>
      <c r="G356" s="121">
        <v>10</v>
      </c>
      <c r="H356" s="113">
        <v>51.020400000000002</v>
      </c>
      <c r="I356" s="102" t="s">
        <v>442</v>
      </c>
    </row>
    <row r="357" spans="1:10" x14ac:dyDescent="0.25">
      <c r="A357" s="89"/>
      <c r="B357" s="111"/>
      <c r="C357" s="92"/>
      <c r="D357" s="112" t="s">
        <v>372</v>
      </c>
      <c r="E357" s="120" t="s">
        <v>587</v>
      </c>
      <c r="F357" s="112" t="s">
        <v>754</v>
      </c>
      <c r="G357" s="121">
        <v>12</v>
      </c>
      <c r="H357" s="113">
        <v>51.020099999999999</v>
      </c>
      <c r="I357" s="102" t="s">
        <v>445</v>
      </c>
    </row>
    <row r="358" spans="1:10" x14ac:dyDescent="0.25">
      <c r="A358" s="89"/>
      <c r="B358" s="111"/>
      <c r="C358" s="92"/>
      <c r="D358" s="112" t="s">
        <v>359</v>
      </c>
      <c r="E358" s="120" t="s">
        <v>562</v>
      </c>
      <c r="F358" s="112" t="s">
        <v>755</v>
      </c>
      <c r="G358" s="121">
        <v>16.600000000000001</v>
      </c>
      <c r="H358" s="113">
        <v>51.020200000000003</v>
      </c>
      <c r="I358" s="102" t="s">
        <v>405</v>
      </c>
    </row>
    <row r="359" spans="1:10" x14ac:dyDescent="0.25">
      <c r="A359" s="89"/>
      <c r="B359" s="111"/>
      <c r="C359" s="92"/>
      <c r="D359" s="112" t="s">
        <v>391</v>
      </c>
      <c r="E359" s="120" t="s">
        <v>606</v>
      </c>
      <c r="F359" s="112" t="s">
        <v>756</v>
      </c>
      <c r="G359" s="121">
        <v>12</v>
      </c>
      <c r="H359" s="113">
        <v>51.020099999999999</v>
      </c>
      <c r="I359" s="102" t="s">
        <v>415</v>
      </c>
    </row>
    <row r="360" spans="1:10" x14ac:dyDescent="0.25">
      <c r="A360" s="90"/>
      <c r="B360" s="114"/>
      <c r="C360" s="93"/>
      <c r="D360" s="115" t="s">
        <v>339</v>
      </c>
      <c r="E360" s="122" t="s">
        <v>570</v>
      </c>
      <c r="F360" s="115" t="s">
        <v>757</v>
      </c>
      <c r="G360" s="123">
        <v>10</v>
      </c>
      <c r="H360" s="116">
        <v>51.020400000000002</v>
      </c>
      <c r="I360" s="102" t="s">
        <v>571</v>
      </c>
    </row>
    <row r="361" spans="1:10" x14ac:dyDescent="0.25">
      <c r="A361" s="82" t="s">
        <v>308</v>
      </c>
      <c r="B361" s="107"/>
      <c r="C361" s="83"/>
      <c r="D361" s="84"/>
      <c r="E361" s="84"/>
      <c r="F361" s="84"/>
      <c r="G361" s="87"/>
      <c r="H361" s="117"/>
      <c r="J361" s="102" t="s">
        <v>125</v>
      </c>
    </row>
    <row r="362" spans="1:10" x14ac:dyDescent="0.25">
      <c r="A362" s="88"/>
      <c r="B362" s="108" t="s">
        <v>758</v>
      </c>
      <c r="C362" s="91">
        <v>51.250100000000003</v>
      </c>
      <c r="D362" s="109" t="s">
        <v>365</v>
      </c>
      <c r="E362" s="118" t="s">
        <v>759</v>
      </c>
      <c r="F362" s="109" t="s">
        <v>760</v>
      </c>
      <c r="G362" s="119">
        <v>17</v>
      </c>
      <c r="H362" s="110">
        <v>51.240099999999998</v>
      </c>
      <c r="I362" s="102" t="s">
        <v>366</v>
      </c>
      <c r="J362" s="102" t="s">
        <v>110</v>
      </c>
    </row>
    <row r="363" spans="1:10" x14ac:dyDescent="0.25">
      <c r="A363" s="89"/>
      <c r="B363" s="111"/>
      <c r="C363" s="92"/>
      <c r="D363" s="112" t="s">
        <v>365</v>
      </c>
      <c r="E363" s="120" t="s">
        <v>759</v>
      </c>
      <c r="F363" s="112" t="s">
        <v>761</v>
      </c>
      <c r="G363" s="121">
        <v>2</v>
      </c>
      <c r="H363" s="113">
        <v>51.240099999999998</v>
      </c>
      <c r="I363" s="102" t="s">
        <v>421</v>
      </c>
    </row>
    <row r="364" spans="1:10" x14ac:dyDescent="0.25">
      <c r="A364" s="89"/>
      <c r="B364" s="111"/>
      <c r="C364" s="92"/>
      <c r="D364" s="112" t="s">
        <v>365</v>
      </c>
      <c r="E364" s="120" t="s">
        <v>759</v>
      </c>
      <c r="F364" s="112" t="s">
        <v>762</v>
      </c>
      <c r="G364" s="121">
        <v>27.25</v>
      </c>
      <c r="H364" s="113">
        <v>51.240099999999998</v>
      </c>
      <c r="I364" s="102" t="s">
        <v>421</v>
      </c>
    </row>
    <row r="365" spans="1:10" x14ac:dyDescent="0.25">
      <c r="A365" s="89"/>
      <c r="B365" s="111"/>
      <c r="C365" s="92"/>
      <c r="D365" s="112" t="s">
        <v>365</v>
      </c>
      <c r="E365" s="120" t="s">
        <v>759</v>
      </c>
      <c r="F365" s="112" t="s">
        <v>763</v>
      </c>
      <c r="G365" s="121">
        <v>20.010000000000002</v>
      </c>
      <c r="H365" s="113">
        <v>51.240099999999998</v>
      </c>
      <c r="I365" s="102" t="s">
        <v>421</v>
      </c>
    </row>
    <row r="366" spans="1:10" x14ac:dyDescent="0.25">
      <c r="A366" s="89"/>
      <c r="B366" s="111"/>
      <c r="C366" s="92"/>
      <c r="D366" s="112" t="s">
        <v>353</v>
      </c>
      <c r="E366" s="120" t="s">
        <v>759</v>
      </c>
      <c r="F366" s="112" t="s">
        <v>764</v>
      </c>
      <c r="G366" s="121">
        <v>14</v>
      </c>
      <c r="H366" s="113">
        <v>51.240099999999998</v>
      </c>
      <c r="I366" s="102" t="s">
        <v>765</v>
      </c>
    </row>
    <row r="367" spans="1:10" x14ac:dyDescent="0.25">
      <c r="A367" s="89"/>
      <c r="B367" s="111"/>
      <c r="C367" s="92"/>
      <c r="D367" s="112" t="s">
        <v>353</v>
      </c>
      <c r="E367" s="120" t="s">
        <v>759</v>
      </c>
      <c r="F367" s="112" t="s">
        <v>766</v>
      </c>
      <c r="G367" s="121">
        <v>26</v>
      </c>
      <c r="H367" s="113">
        <v>51.240099999999998</v>
      </c>
      <c r="I367" s="102" t="s">
        <v>765</v>
      </c>
    </row>
    <row r="368" spans="1:10" x14ac:dyDescent="0.25">
      <c r="A368" s="89"/>
      <c r="B368" s="111"/>
      <c r="C368" s="92"/>
      <c r="D368" s="112" t="s">
        <v>353</v>
      </c>
      <c r="E368" s="120" t="s">
        <v>759</v>
      </c>
      <c r="F368" s="112" t="s">
        <v>763</v>
      </c>
      <c r="G368" s="121">
        <v>27</v>
      </c>
      <c r="H368" s="113">
        <v>51.240099999999998</v>
      </c>
      <c r="I368" s="102" t="s">
        <v>765</v>
      </c>
    </row>
    <row r="369" spans="1:9" x14ac:dyDescent="0.25">
      <c r="A369" s="89"/>
      <c r="B369" s="111"/>
      <c r="C369" s="92"/>
      <c r="D369" s="112" t="s">
        <v>349</v>
      </c>
      <c r="E369" s="120" t="s">
        <v>767</v>
      </c>
      <c r="F369" s="112" t="s">
        <v>768</v>
      </c>
      <c r="G369" s="121">
        <v>20</v>
      </c>
      <c r="H369" s="113">
        <v>51.250700000000002</v>
      </c>
      <c r="I369" s="102" t="s">
        <v>425</v>
      </c>
    </row>
    <row r="370" spans="1:9" x14ac:dyDescent="0.25">
      <c r="A370" s="89"/>
      <c r="B370" s="111"/>
      <c r="C370" s="92"/>
      <c r="D370" s="112" t="s">
        <v>349</v>
      </c>
      <c r="E370" s="120" t="s">
        <v>767</v>
      </c>
      <c r="F370" s="112" t="s">
        <v>769</v>
      </c>
      <c r="G370" s="121">
        <v>4</v>
      </c>
      <c r="H370" s="113">
        <v>26.0503</v>
      </c>
      <c r="I370" s="102" t="s">
        <v>425</v>
      </c>
    </row>
    <row r="371" spans="1:9" x14ac:dyDescent="0.25">
      <c r="A371" s="89"/>
      <c r="B371" s="111"/>
      <c r="C371" s="92"/>
      <c r="D371" s="112" t="s">
        <v>349</v>
      </c>
      <c r="E371" s="120" t="s">
        <v>767</v>
      </c>
      <c r="F371" s="112" t="s">
        <v>770</v>
      </c>
      <c r="G371" s="121">
        <v>21</v>
      </c>
      <c r="H371" s="113">
        <v>26.091000000000001</v>
      </c>
      <c r="I371" s="102" t="s">
        <v>425</v>
      </c>
    </row>
    <row r="372" spans="1:9" x14ac:dyDescent="0.25">
      <c r="A372" s="89"/>
      <c r="B372" s="111"/>
      <c r="C372" s="92"/>
      <c r="D372" s="112" t="s">
        <v>349</v>
      </c>
      <c r="E372" s="120" t="s">
        <v>767</v>
      </c>
      <c r="F372" s="112" t="s">
        <v>771</v>
      </c>
      <c r="G372" s="121">
        <v>5</v>
      </c>
      <c r="H372" s="113">
        <v>26.1007</v>
      </c>
      <c r="I372" s="102" t="s">
        <v>425</v>
      </c>
    </row>
    <row r="373" spans="1:9" x14ac:dyDescent="0.25">
      <c r="A373" s="89"/>
      <c r="B373" s="111"/>
      <c r="C373" s="92"/>
      <c r="D373" s="112" t="s">
        <v>349</v>
      </c>
      <c r="E373" s="120" t="s">
        <v>767</v>
      </c>
      <c r="F373" s="112" t="s">
        <v>772</v>
      </c>
      <c r="G373" s="121">
        <v>10</v>
      </c>
      <c r="H373" s="113">
        <v>51.250799999999998</v>
      </c>
      <c r="I373" s="102" t="s">
        <v>425</v>
      </c>
    </row>
    <row r="374" spans="1:9" x14ac:dyDescent="0.25">
      <c r="A374" s="89"/>
      <c r="B374" s="111"/>
      <c r="C374" s="92"/>
      <c r="D374" s="112" t="s">
        <v>351</v>
      </c>
      <c r="E374" s="120" t="s">
        <v>773</v>
      </c>
      <c r="F374" s="112" t="s">
        <v>774</v>
      </c>
      <c r="G374" s="121">
        <v>18</v>
      </c>
      <c r="H374" s="113">
        <v>51.259900000000002</v>
      </c>
      <c r="I374" s="102" t="s">
        <v>430</v>
      </c>
    </row>
    <row r="375" spans="1:9" x14ac:dyDescent="0.25">
      <c r="A375" s="89"/>
      <c r="B375" s="111"/>
      <c r="C375" s="92"/>
      <c r="D375" s="112" t="s">
        <v>351</v>
      </c>
      <c r="E375" s="120" t="s">
        <v>773</v>
      </c>
      <c r="F375" s="112" t="s">
        <v>762</v>
      </c>
      <c r="G375" s="121">
        <v>17</v>
      </c>
      <c r="H375" s="113">
        <v>51.250100000000003</v>
      </c>
      <c r="I375" s="102" t="s">
        <v>430</v>
      </c>
    </row>
    <row r="376" spans="1:9" x14ac:dyDescent="0.25">
      <c r="A376" s="89"/>
      <c r="B376" s="111"/>
      <c r="C376" s="92"/>
      <c r="D376" s="112" t="s">
        <v>351</v>
      </c>
      <c r="E376" s="120" t="s">
        <v>773</v>
      </c>
      <c r="F376" s="112" t="s">
        <v>775</v>
      </c>
      <c r="G376" s="121">
        <v>20</v>
      </c>
      <c r="H376" s="113">
        <v>51.250100000000003</v>
      </c>
      <c r="I376" s="102" t="s">
        <v>430</v>
      </c>
    </row>
    <row r="377" spans="1:9" x14ac:dyDescent="0.25">
      <c r="A377" s="89"/>
      <c r="B377" s="111"/>
      <c r="C377" s="92"/>
      <c r="D377" s="112" t="s">
        <v>359</v>
      </c>
      <c r="E377" s="120" t="s">
        <v>759</v>
      </c>
      <c r="F377" s="112" t="s">
        <v>776</v>
      </c>
      <c r="G377" s="121">
        <v>46</v>
      </c>
      <c r="H377" s="113">
        <v>51.250100000000003</v>
      </c>
      <c r="I377" s="102" t="s">
        <v>405</v>
      </c>
    </row>
    <row r="378" spans="1:9" x14ac:dyDescent="0.25">
      <c r="A378" s="89"/>
      <c r="B378" s="111"/>
      <c r="C378" s="92"/>
      <c r="D378" s="112" t="s">
        <v>359</v>
      </c>
      <c r="E378" s="120" t="s">
        <v>759</v>
      </c>
      <c r="F378" s="112" t="s">
        <v>777</v>
      </c>
      <c r="G378" s="121">
        <v>17.7</v>
      </c>
      <c r="H378" s="113">
        <v>51.250100000000003</v>
      </c>
      <c r="I378" s="102" t="s">
        <v>405</v>
      </c>
    </row>
    <row r="379" spans="1:9" x14ac:dyDescent="0.25">
      <c r="A379" s="89"/>
      <c r="B379" s="111"/>
      <c r="C379" s="92"/>
      <c r="D379" s="112" t="s">
        <v>359</v>
      </c>
      <c r="E379" s="120" t="s">
        <v>759</v>
      </c>
      <c r="F379" s="112" t="s">
        <v>778</v>
      </c>
      <c r="G379" s="121">
        <v>14.5</v>
      </c>
      <c r="H379" s="113">
        <v>51.250999999999998</v>
      </c>
      <c r="I379" s="102" t="s">
        <v>405</v>
      </c>
    </row>
    <row r="380" spans="1:9" x14ac:dyDescent="0.25">
      <c r="A380" s="89"/>
      <c r="B380" s="111"/>
      <c r="C380" s="92"/>
      <c r="D380" s="112" t="s">
        <v>378</v>
      </c>
      <c r="E380" s="120" t="s">
        <v>779</v>
      </c>
      <c r="F380" s="112" t="s">
        <v>779</v>
      </c>
      <c r="G380" s="121">
        <v>0.18</v>
      </c>
      <c r="H380" s="113">
        <v>51.240099999999998</v>
      </c>
      <c r="I380" s="102" t="s">
        <v>413</v>
      </c>
    </row>
    <row r="381" spans="1:9" x14ac:dyDescent="0.25">
      <c r="A381" s="89"/>
      <c r="B381" s="111"/>
      <c r="C381" s="92"/>
      <c r="D381" s="112" t="s">
        <v>378</v>
      </c>
      <c r="E381" s="120" t="s">
        <v>780</v>
      </c>
      <c r="F381" s="112" t="s">
        <v>780</v>
      </c>
      <c r="G381" s="121">
        <v>9.69</v>
      </c>
      <c r="H381" s="113">
        <v>51.240099999999998</v>
      </c>
      <c r="I381" s="102" t="s">
        <v>413</v>
      </c>
    </row>
    <row r="382" spans="1:9" x14ac:dyDescent="0.25">
      <c r="A382" s="89"/>
      <c r="B382" s="111"/>
      <c r="C382" s="92"/>
      <c r="D382" s="112" t="s">
        <v>378</v>
      </c>
      <c r="E382" s="120" t="s">
        <v>781</v>
      </c>
      <c r="F382" s="112" t="s">
        <v>781</v>
      </c>
      <c r="G382" s="121">
        <v>0.46</v>
      </c>
      <c r="H382" s="113">
        <v>51.240099999999998</v>
      </c>
      <c r="I382" s="102" t="s">
        <v>413</v>
      </c>
    </row>
    <row r="383" spans="1:9" x14ac:dyDescent="0.25">
      <c r="A383" s="89"/>
      <c r="B383" s="111"/>
      <c r="C383" s="92"/>
      <c r="D383" s="112" t="s">
        <v>378</v>
      </c>
      <c r="E383" s="120" t="s">
        <v>782</v>
      </c>
      <c r="F383" s="112" t="s">
        <v>782</v>
      </c>
      <c r="G383" s="121">
        <v>20.87</v>
      </c>
      <c r="H383" s="113">
        <v>51.240099999999998</v>
      </c>
      <c r="I383" s="102" t="s">
        <v>413</v>
      </c>
    </row>
    <row r="384" spans="1:9" x14ac:dyDescent="0.25">
      <c r="A384" s="89"/>
      <c r="B384" s="111"/>
      <c r="C384" s="92"/>
      <c r="D384" s="112" t="s">
        <v>378</v>
      </c>
      <c r="E384" s="120" t="s">
        <v>783</v>
      </c>
      <c r="F384" s="112" t="s">
        <v>783</v>
      </c>
      <c r="G384" s="121">
        <v>6.88</v>
      </c>
      <c r="H384" s="113">
        <v>51.240099999999998</v>
      </c>
      <c r="I384" s="102" t="s">
        <v>413</v>
      </c>
    </row>
    <row r="385" spans="1:9" x14ac:dyDescent="0.25">
      <c r="A385" s="89"/>
      <c r="B385" s="111"/>
      <c r="C385" s="92"/>
      <c r="D385" s="112" t="s">
        <v>378</v>
      </c>
      <c r="E385" s="120" t="s">
        <v>784</v>
      </c>
      <c r="F385" s="112" t="s">
        <v>784</v>
      </c>
      <c r="G385" s="121">
        <v>14.62</v>
      </c>
      <c r="H385" s="113">
        <v>51.240099999999998</v>
      </c>
      <c r="I385" s="102" t="s">
        <v>413</v>
      </c>
    </row>
    <row r="386" spans="1:9" x14ac:dyDescent="0.25">
      <c r="A386" s="89"/>
      <c r="B386" s="111"/>
      <c r="C386" s="92"/>
      <c r="D386" s="112" t="s">
        <v>378</v>
      </c>
      <c r="E386" s="120" t="s">
        <v>785</v>
      </c>
      <c r="F386" s="112" t="s">
        <v>785</v>
      </c>
      <c r="G386" s="121">
        <v>11.66</v>
      </c>
      <c r="H386" s="113">
        <v>51.240099999999998</v>
      </c>
      <c r="I386" s="102" t="s">
        <v>413</v>
      </c>
    </row>
    <row r="387" spans="1:9" x14ac:dyDescent="0.25">
      <c r="A387" s="89"/>
      <c r="B387" s="111"/>
      <c r="C387" s="92"/>
      <c r="D387" s="112" t="s">
        <v>378</v>
      </c>
      <c r="E387" s="120" t="s">
        <v>786</v>
      </c>
      <c r="F387" s="112" t="s">
        <v>786</v>
      </c>
      <c r="G387" s="121">
        <v>24.37</v>
      </c>
      <c r="H387" s="113">
        <v>51.240099999999998</v>
      </c>
      <c r="I387" s="102" t="s">
        <v>413</v>
      </c>
    </row>
    <row r="388" spans="1:9" x14ac:dyDescent="0.25">
      <c r="A388" s="89"/>
      <c r="B388" s="111"/>
      <c r="C388" s="92"/>
      <c r="D388" s="112" t="s">
        <v>378</v>
      </c>
      <c r="E388" s="120" t="s">
        <v>787</v>
      </c>
      <c r="F388" s="112" t="s">
        <v>787</v>
      </c>
      <c r="G388" s="121">
        <v>0.7</v>
      </c>
      <c r="H388" s="113">
        <v>51.240099999999998</v>
      </c>
      <c r="I388" s="102" t="s">
        <v>413</v>
      </c>
    </row>
    <row r="389" spans="1:9" x14ac:dyDescent="0.25">
      <c r="A389" s="89"/>
      <c r="B389" s="111"/>
      <c r="C389" s="92"/>
      <c r="D389" s="112" t="s">
        <v>378</v>
      </c>
      <c r="E389" s="120" t="s">
        <v>788</v>
      </c>
      <c r="F389" s="112" t="s">
        <v>788</v>
      </c>
      <c r="G389" s="121">
        <v>1.47</v>
      </c>
      <c r="H389" s="113">
        <v>51.240099999999998</v>
      </c>
      <c r="I389" s="102" t="s">
        <v>413</v>
      </c>
    </row>
    <row r="390" spans="1:9" x14ac:dyDescent="0.25">
      <c r="A390" s="89"/>
      <c r="B390" s="111"/>
      <c r="C390" s="92"/>
      <c r="D390" s="112" t="s">
        <v>391</v>
      </c>
      <c r="E390" s="120" t="s">
        <v>789</v>
      </c>
      <c r="F390" s="112" t="s">
        <v>790</v>
      </c>
      <c r="G390" s="121">
        <v>17</v>
      </c>
      <c r="H390" s="113">
        <v>51.240099999999998</v>
      </c>
      <c r="I390" s="102" t="s">
        <v>415</v>
      </c>
    </row>
    <row r="391" spans="1:9" x14ac:dyDescent="0.25">
      <c r="A391" s="89"/>
      <c r="B391" s="111"/>
      <c r="C391" s="92"/>
      <c r="D391" s="112" t="s">
        <v>391</v>
      </c>
      <c r="E391" s="120" t="s">
        <v>789</v>
      </c>
      <c r="F391" s="112" t="s">
        <v>791</v>
      </c>
      <c r="G391" s="121">
        <v>11</v>
      </c>
      <c r="H391" s="113">
        <v>51.240099999999998</v>
      </c>
      <c r="I391" s="102" t="s">
        <v>415</v>
      </c>
    </row>
    <row r="392" spans="1:9" x14ac:dyDescent="0.25">
      <c r="A392" s="89"/>
      <c r="B392" s="111"/>
      <c r="C392" s="92"/>
      <c r="D392" s="112" t="s">
        <v>391</v>
      </c>
      <c r="E392" s="120" t="s">
        <v>789</v>
      </c>
      <c r="F392" s="112" t="s">
        <v>792</v>
      </c>
      <c r="G392" s="121">
        <v>16</v>
      </c>
      <c r="H392" s="113">
        <v>51.240099999999998</v>
      </c>
      <c r="I392" s="102" t="s">
        <v>415</v>
      </c>
    </row>
    <row r="393" spans="1:9" x14ac:dyDescent="0.25">
      <c r="A393" s="89"/>
      <c r="B393" s="111"/>
      <c r="C393" s="92"/>
      <c r="D393" s="112" t="s">
        <v>391</v>
      </c>
      <c r="E393" s="120" t="s">
        <v>789</v>
      </c>
      <c r="F393" s="112" t="s">
        <v>793</v>
      </c>
      <c r="G393" s="121">
        <v>5</v>
      </c>
      <c r="H393" s="113">
        <v>51.240099999999998</v>
      </c>
      <c r="I393" s="102" t="s">
        <v>415</v>
      </c>
    </row>
    <row r="394" spans="1:9" x14ac:dyDescent="0.25">
      <c r="A394" s="89"/>
      <c r="B394" s="111"/>
      <c r="C394" s="92"/>
      <c r="D394" s="112" t="s">
        <v>374</v>
      </c>
      <c r="E394" s="120" t="s">
        <v>794</v>
      </c>
      <c r="F394" s="112" t="s">
        <v>768</v>
      </c>
      <c r="G394" s="121">
        <v>17</v>
      </c>
      <c r="H394" s="113">
        <v>51.250700000000002</v>
      </c>
      <c r="I394" s="102" t="s">
        <v>408</v>
      </c>
    </row>
    <row r="395" spans="1:9" x14ac:dyDescent="0.25">
      <c r="A395" s="89"/>
      <c r="B395" s="111"/>
      <c r="C395" s="92"/>
      <c r="D395" s="112" t="s">
        <v>374</v>
      </c>
      <c r="E395" s="120" t="s">
        <v>794</v>
      </c>
      <c r="F395" s="112" t="s">
        <v>772</v>
      </c>
      <c r="G395" s="121">
        <v>23</v>
      </c>
      <c r="H395" s="113">
        <v>51.250799999999998</v>
      </c>
      <c r="I395" s="102" t="s">
        <v>408</v>
      </c>
    </row>
    <row r="396" spans="1:9" x14ac:dyDescent="0.25">
      <c r="A396" s="89"/>
      <c r="B396" s="111"/>
      <c r="C396" s="92"/>
      <c r="D396" s="112" t="s">
        <v>374</v>
      </c>
      <c r="E396" s="120" t="s">
        <v>794</v>
      </c>
      <c r="F396" s="112" t="s">
        <v>795</v>
      </c>
      <c r="G396" s="121">
        <v>23</v>
      </c>
      <c r="H396" s="113">
        <v>26.040299999999998</v>
      </c>
      <c r="I396" s="102" t="s">
        <v>408</v>
      </c>
    </row>
    <row r="397" spans="1:9" x14ac:dyDescent="0.25">
      <c r="A397" s="89"/>
      <c r="B397" s="111"/>
      <c r="C397" s="92"/>
      <c r="D397" s="112" t="s">
        <v>374</v>
      </c>
      <c r="E397" s="120" t="s">
        <v>794</v>
      </c>
      <c r="F397" s="112" t="s">
        <v>763</v>
      </c>
      <c r="G397" s="121">
        <v>25</v>
      </c>
      <c r="H397" s="113">
        <v>26.091000000000001</v>
      </c>
      <c r="I397" s="102" t="s">
        <v>408</v>
      </c>
    </row>
    <row r="398" spans="1:9" x14ac:dyDescent="0.25">
      <c r="A398" s="89"/>
      <c r="B398" s="111"/>
      <c r="C398" s="92"/>
      <c r="D398" s="112" t="s">
        <v>374</v>
      </c>
      <c r="E398" s="120" t="s">
        <v>794</v>
      </c>
      <c r="F398" s="112" t="s">
        <v>796</v>
      </c>
      <c r="G398" s="121">
        <v>17</v>
      </c>
      <c r="H398" s="113">
        <v>26.0901</v>
      </c>
      <c r="I398" s="102" t="s">
        <v>408</v>
      </c>
    </row>
    <row r="399" spans="1:9" x14ac:dyDescent="0.25">
      <c r="A399" s="89"/>
      <c r="B399" s="111"/>
      <c r="C399" s="92"/>
      <c r="D399" s="112" t="s">
        <v>341</v>
      </c>
      <c r="E399" s="120" t="s">
        <v>759</v>
      </c>
      <c r="F399" s="112" t="s">
        <v>764</v>
      </c>
      <c r="G399" s="121">
        <v>20</v>
      </c>
      <c r="H399" s="113">
        <v>51.240099999999998</v>
      </c>
      <c r="I399" s="102" t="s">
        <v>401</v>
      </c>
    </row>
    <row r="400" spans="1:9" x14ac:dyDescent="0.25">
      <c r="A400" s="89"/>
      <c r="B400" s="111"/>
      <c r="C400" s="92"/>
      <c r="D400" s="112" t="s">
        <v>341</v>
      </c>
      <c r="E400" s="120" t="s">
        <v>759</v>
      </c>
      <c r="F400" s="112" t="s">
        <v>797</v>
      </c>
      <c r="G400" s="121">
        <v>31</v>
      </c>
      <c r="H400" s="113">
        <v>51.240099999999998</v>
      </c>
      <c r="I400" s="102" t="s">
        <v>401</v>
      </c>
    </row>
    <row r="401" spans="1:10" x14ac:dyDescent="0.25">
      <c r="A401" s="89"/>
      <c r="B401" s="111"/>
      <c r="C401" s="92"/>
      <c r="D401" s="112" t="s">
        <v>341</v>
      </c>
      <c r="E401" s="120" t="s">
        <v>759</v>
      </c>
      <c r="F401" s="112" t="s">
        <v>798</v>
      </c>
      <c r="G401" s="121">
        <v>13</v>
      </c>
      <c r="H401" s="113">
        <v>51.240099999999998</v>
      </c>
      <c r="I401" s="102" t="s">
        <v>401</v>
      </c>
    </row>
    <row r="402" spans="1:10" x14ac:dyDescent="0.25">
      <c r="A402" s="89"/>
      <c r="B402" s="111"/>
      <c r="C402" s="92"/>
      <c r="D402" s="112" t="s">
        <v>341</v>
      </c>
      <c r="E402" s="120" t="s">
        <v>759</v>
      </c>
      <c r="F402" s="112" t="s">
        <v>762</v>
      </c>
      <c r="G402" s="121">
        <v>25</v>
      </c>
      <c r="H402" s="113">
        <v>51.240099999999998</v>
      </c>
      <c r="I402" s="102" t="s">
        <v>401</v>
      </c>
    </row>
    <row r="403" spans="1:10" x14ac:dyDescent="0.25">
      <c r="A403" s="90"/>
      <c r="B403" s="114"/>
      <c r="C403" s="93"/>
      <c r="D403" s="115" t="s">
        <v>341</v>
      </c>
      <c r="E403" s="122" t="s">
        <v>759</v>
      </c>
      <c r="F403" s="115" t="s">
        <v>799</v>
      </c>
      <c r="G403" s="123">
        <v>11</v>
      </c>
      <c r="H403" s="116">
        <v>51.240099999999998</v>
      </c>
      <c r="I403" s="102" t="s">
        <v>401</v>
      </c>
    </row>
    <row r="404" spans="1:10" x14ac:dyDescent="0.25">
      <c r="A404" s="82" t="s">
        <v>311</v>
      </c>
      <c r="B404" s="107"/>
      <c r="C404" s="83"/>
      <c r="D404" s="84"/>
      <c r="E404" s="84"/>
      <c r="F404" s="84"/>
      <c r="G404" s="87"/>
      <c r="H404" s="117"/>
      <c r="J404" s="102" t="s">
        <v>126</v>
      </c>
    </row>
    <row r="405" spans="1:10" x14ac:dyDescent="0.25">
      <c r="A405" s="88"/>
      <c r="B405" s="108" t="s">
        <v>311</v>
      </c>
      <c r="C405" s="91">
        <v>52.100200000000001</v>
      </c>
      <c r="D405" s="109" t="s">
        <v>365</v>
      </c>
      <c r="E405" s="118" t="s">
        <v>476</v>
      </c>
      <c r="F405" s="109" t="s">
        <v>476</v>
      </c>
      <c r="G405" s="119">
        <v>66</v>
      </c>
      <c r="H405" s="110">
        <v>52.020099999999999</v>
      </c>
      <c r="I405" s="102" t="s">
        <v>366</v>
      </c>
      <c r="J405" s="102" t="s">
        <v>111</v>
      </c>
    </row>
    <row r="406" spans="1:10" x14ac:dyDescent="0.25">
      <c r="A406" s="89"/>
      <c r="B406" s="111"/>
      <c r="C406" s="92"/>
      <c r="D406" s="112" t="s">
        <v>349</v>
      </c>
      <c r="E406" s="120" t="s">
        <v>800</v>
      </c>
      <c r="F406" s="112" t="s">
        <v>801</v>
      </c>
      <c r="G406" s="121">
        <v>14</v>
      </c>
      <c r="H406" s="113">
        <v>52.100200000000001</v>
      </c>
      <c r="I406" s="102" t="s">
        <v>425</v>
      </c>
    </row>
    <row r="407" spans="1:10" x14ac:dyDescent="0.25">
      <c r="A407" s="89"/>
      <c r="B407" s="111"/>
      <c r="C407" s="92"/>
      <c r="D407" s="112" t="s">
        <v>351</v>
      </c>
      <c r="E407" s="120" t="s">
        <v>480</v>
      </c>
      <c r="F407" s="112" t="s">
        <v>802</v>
      </c>
      <c r="G407" s="121">
        <v>14</v>
      </c>
      <c r="H407" s="113">
        <v>52.100200000000001</v>
      </c>
      <c r="I407" s="102" t="s">
        <v>430</v>
      </c>
    </row>
    <row r="408" spans="1:10" x14ac:dyDescent="0.25">
      <c r="A408" s="89"/>
      <c r="B408" s="111"/>
      <c r="C408" s="92"/>
      <c r="D408" s="112" t="s">
        <v>359</v>
      </c>
      <c r="E408" s="120" t="s">
        <v>468</v>
      </c>
      <c r="F408" s="112" t="s">
        <v>485</v>
      </c>
      <c r="G408" s="121">
        <v>21</v>
      </c>
      <c r="H408" s="113">
        <v>52.100099999999998</v>
      </c>
      <c r="I408" s="102" t="s">
        <v>405</v>
      </c>
    </row>
    <row r="409" spans="1:10" x14ac:dyDescent="0.25">
      <c r="A409" s="90"/>
      <c r="B409" s="114"/>
      <c r="C409" s="93"/>
      <c r="D409" s="115" t="s">
        <v>367</v>
      </c>
      <c r="E409" s="122" t="s">
        <v>803</v>
      </c>
      <c r="F409" s="115" t="s">
        <v>804</v>
      </c>
      <c r="G409" s="123">
        <v>14</v>
      </c>
      <c r="H409" s="116">
        <v>52.100200000000001</v>
      </c>
      <c r="I409" s="102" t="s">
        <v>594</v>
      </c>
    </row>
    <row r="410" spans="1:10" x14ac:dyDescent="0.25">
      <c r="A410" s="82" t="s">
        <v>314</v>
      </c>
      <c r="B410" s="107"/>
      <c r="C410" s="83"/>
      <c r="D410" s="84"/>
      <c r="E410" s="84"/>
      <c r="F410" s="84"/>
      <c r="G410" s="87"/>
      <c r="H410" s="117"/>
      <c r="J410" s="102" t="s">
        <v>127</v>
      </c>
    </row>
    <row r="411" spans="1:10" x14ac:dyDescent="0.25">
      <c r="A411" s="88"/>
      <c r="B411" s="108" t="s">
        <v>314</v>
      </c>
      <c r="C411" s="91">
        <v>44.070099999999996</v>
      </c>
      <c r="D411" s="109" t="s">
        <v>363</v>
      </c>
      <c r="E411" s="118" t="s">
        <v>805</v>
      </c>
      <c r="F411" s="109" t="s">
        <v>806</v>
      </c>
      <c r="G411" s="119">
        <v>19</v>
      </c>
      <c r="H411" s="110">
        <v>44.070099999999996</v>
      </c>
      <c r="I411" s="102" t="s">
        <v>364</v>
      </c>
      <c r="J411" s="102" t="s">
        <v>112</v>
      </c>
    </row>
    <row r="412" spans="1:10" x14ac:dyDescent="0.25">
      <c r="A412" s="89"/>
      <c r="B412" s="111"/>
      <c r="C412" s="92"/>
      <c r="D412" s="112" t="s">
        <v>372</v>
      </c>
      <c r="E412" s="120" t="s">
        <v>806</v>
      </c>
      <c r="F412" s="112" t="s">
        <v>806</v>
      </c>
      <c r="G412" s="121">
        <v>29</v>
      </c>
      <c r="H412" s="113">
        <v>44.070099999999996</v>
      </c>
      <c r="I412" s="102" t="s">
        <v>445</v>
      </c>
    </row>
    <row r="413" spans="1:10" x14ac:dyDescent="0.25">
      <c r="A413" s="89"/>
      <c r="B413" s="111"/>
      <c r="C413" s="92"/>
      <c r="D413" s="112" t="s">
        <v>359</v>
      </c>
      <c r="E413" s="120" t="s">
        <v>806</v>
      </c>
      <c r="F413" s="112" t="s">
        <v>806</v>
      </c>
      <c r="G413" s="121">
        <v>30</v>
      </c>
      <c r="H413" s="113">
        <v>44.070099999999996</v>
      </c>
      <c r="I413" s="102" t="s">
        <v>405</v>
      </c>
    </row>
    <row r="414" spans="1:10" x14ac:dyDescent="0.25">
      <c r="A414" s="90"/>
      <c r="B414" s="114"/>
      <c r="C414" s="93"/>
      <c r="D414" s="115" t="s">
        <v>357</v>
      </c>
      <c r="E414" s="122" t="s">
        <v>805</v>
      </c>
      <c r="F414" s="115" t="s">
        <v>805</v>
      </c>
      <c r="G414" s="123">
        <v>19</v>
      </c>
      <c r="H414" s="116">
        <v>44.070099999999996</v>
      </c>
      <c r="I414" s="102" t="s">
        <v>471</v>
      </c>
    </row>
    <row r="415" spans="1:10" x14ac:dyDescent="0.25">
      <c r="A415" s="82" t="s">
        <v>317</v>
      </c>
      <c r="B415" s="107"/>
      <c r="C415" s="83"/>
      <c r="D415" s="84"/>
      <c r="E415" s="84"/>
      <c r="F415" s="84"/>
      <c r="G415" s="87"/>
      <c r="H415" s="117"/>
      <c r="J415" s="102" t="s">
        <v>128</v>
      </c>
    </row>
    <row r="416" spans="1:10" x14ac:dyDescent="0.25">
      <c r="A416" s="88"/>
      <c r="B416" s="108" t="s">
        <v>319</v>
      </c>
      <c r="C416" s="91">
        <v>25.010100000000001</v>
      </c>
      <c r="D416" s="109" t="s">
        <v>345</v>
      </c>
      <c r="E416" s="118" t="s">
        <v>807</v>
      </c>
      <c r="F416" s="109" t="s">
        <v>808</v>
      </c>
      <c r="G416" s="119">
        <v>22</v>
      </c>
      <c r="H416" s="110">
        <v>25.010100000000001</v>
      </c>
      <c r="I416" s="102" t="s">
        <v>346</v>
      </c>
      <c r="J416" s="102" t="s">
        <v>113</v>
      </c>
    </row>
    <row r="417" spans="1:9" x14ac:dyDescent="0.25">
      <c r="A417" s="89"/>
      <c r="B417" s="111"/>
      <c r="C417" s="92"/>
      <c r="D417" s="112" t="s">
        <v>357</v>
      </c>
      <c r="E417" s="120" t="s">
        <v>809</v>
      </c>
      <c r="F417" s="112" t="s">
        <v>810</v>
      </c>
      <c r="G417" s="121">
        <v>20</v>
      </c>
      <c r="H417" s="113">
        <v>25.010100000000001</v>
      </c>
      <c r="I417" s="102" t="s">
        <v>471</v>
      </c>
    </row>
    <row r="418" spans="1:9" x14ac:dyDescent="0.25">
      <c r="A418" s="90"/>
      <c r="B418" s="114"/>
      <c r="C418" s="93"/>
      <c r="D418" s="115" t="s">
        <v>347</v>
      </c>
      <c r="E418" s="122" t="s">
        <v>811</v>
      </c>
      <c r="F418" s="115" t="s">
        <v>811</v>
      </c>
      <c r="G418" s="123">
        <v>36.25</v>
      </c>
      <c r="H418" s="116">
        <v>11.040100000000001</v>
      </c>
      <c r="I418" s="102" t="s">
        <v>464</v>
      </c>
    </row>
  </sheetData>
  <mergeCells count="3">
    <mergeCell ref="D5:H5"/>
    <mergeCell ref="A6:C6"/>
    <mergeCell ref="D6:H6"/>
  </mergeCells>
  <conditionalFormatting sqref="A8:H8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56" orientation="landscape" r:id="rId1"/>
  <rowBreaks count="15" manualBreakCount="15">
    <brk id="53" max="7" man="1"/>
    <brk id="79" max="7" man="1"/>
    <brk id="101" max="7" man="1"/>
    <brk id="144" max="7" man="1"/>
    <brk id="167" max="7" man="1"/>
    <brk id="178" max="7" man="1"/>
    <brk id="185" max="7" man="1"/>
    <brk id="234" max="7" man="1"/>
    <brk id="264" max="7" man="1"/>
    <brk id="316" max="7" man="1"/>
    <brk id="344" max="7" man="1"/>
    <brk id="360" max="7" man="1"/>
    <brk id="403" max="7" man="1"/>
    <brk id="409" max="16383" man="1"/>
    <brk id="4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zoomScaleNormal="100" zoomScaleSheetLayoutView="80" workbookViewId="0"/>
  </sheetViews>
  <sheetFormatPr defaultRowHeight="14.25" x14ac:dyDescent="0.2"/>
  <cols>
    <col min="1" max="1" width="3.875" customWidth="1"/>
    <col min="2" max="2" width="4.625" customWidth="1"/>
    <col min="3" max="3" width="37.875" customWidth="1"/>
    <col min="4" max="4" width="20" style="25" customWidth="1"/>
    <col min="5" max="5" width="20" style="58" customWidth="1"/>
    <col min="6" max="6" width="4.5" style="30" hidden="1" customWidth="1"/>
  </cols>
  <sheetData>
    <row r="1" spans="2:6" ht="15" x14ac:dyDescent="0.25">
      <c r="B1" s="55"/>
      <c r="C1" s="140" t="s">
        <v>133</v>
      </c>
      <c r="D1" s="140"/>
      <c r="E1" s="140"/>
      <c r="F1" s="71"/>
    </row>
    <row r="2" spans="2:6" ht="15" x14ac:dyDescent="0.25">
      <c r="C2" s="141" t="str">
        <f>'2.College'!E1</f>
        <v>2018-19</v>
      </c>
      <c r="D2" s="140"/>
      <c r="E2" s="140"/>
    </row>
    <row r="3" spans="2:6" x14ac:dyDescent="0.2">
      <c r="C3" s="142" t="s">
        <v>130</v>
      </c>
      <c r="D3" s="143"/>
      <c r="E3" s="143"/>
    </row>
    <row r="4" spans="2:6" x14ac:dyDescent="0.2">
      <c r="C4" s="56"/>
      <c r="E4" s="48"/>
    </row>
    <row r="5" spans="2:6" s="16" customFormat="1" ht="15" x14ac:dyDescent="0.25">
      <c r="C5" s="16" t="s">
        <v>15</v>
      </c>
      <c r="D5" s="17" t="s">
        <v>16</v>
      </c>
      <c r="E5" s="57" t="s">
        <v>30</v>
      </c>
      <c r="F5" s="30"/>
    </row>
    <row r="6" spans="2:6" s="30" customFormat="1" x14ac:dyDescent="0.2">
      <c r="C6" s="30" t="s">
        <v>326</v>
      </c>
      <c r="D6" s="126" t="s">
        <v>327</v>
      </c>
      <c r="E6" s="100">
        <v>1542.4</v>
      </c>
      <c r="F6" s="30" t="s">
        <v>328</v>
      </c>
    </row>
    <row r="7" spans="2:6" x14ac:dyDescent="0.2">
      <c r="C7" t="s">
        <v>329</v>
      </c>
      <c r="D7" s="127" t="s">
        <v>327</v>
      </c>
      <c r="E7" s="58">
        <v>1178.08</v>
      </c>
      <c r="F7" s="30" t="s">
        <v>330</v>
      </c>
    </row>
    <row r="8" spans="2:6" x14ac:dyDescent="0.2">
      <c r="C8" t="s">
        <v>331</v>
      </c>
      <c r="D8" s="127" t="s">
        <v>327</v>
      </c>
      <c r="E8" s="58">
        <v>1711</v>
      </c>
      <c r="F8" s="30" t="s">
        <v>332</v>
      </c>
    </row>
    <row r="9" spans="2:6" x14ac:dyDescent="0.2">
      <c r="C9" t="s">
        <v>333</v>
      </c>
      <c r="D9" s="127" t="s">
        <v>327</v>
      </c>
      <c r="E9" s="58">
        <v>924</v>
      </c>
      <c r="F9" s="30" t="s">
        <v>334</v>
      </c>
    </row>
    <row r="10" spans="2:6" x14ac:dyDescent="0.2">
      <c r="C10" t="s">
        <v>335</v>
      </c>
      <c r="D10" s="127" t="s">
        <v>327</v>
      </c>
      <c r="E10" s="58">
        <v>1784.25</v>
      </c>
      <c r="F10" s="30" t="s">
        <v>336</v>
      </c>
    </row>
    <row r="11" spans="2:6" x14ac:dyDescent="0.2">
      <c r="C11" t="s">
        <v>337</v>
      </c>
      <c r="D11" s="127" t="s">
        <v>327</v>
      </c>
      <c r="E11" s="58">
        <v>1363.32</v>
      </c>
      <c r="F11" s="30" t="s">
        <v>338</v>
      </c>
    </row>
    <row r="12" spans="2:6" x14ac:dyDescent="0.2">
      <c r="C12" t="s">
        <v>339</v>
      </c>
      <c r="D12" s="127" t="s">
        <v>327</v>
      </c>
      <c r="E12" s="58">
        <v>1015</v>
      </c>
      <c r="F12" s="30" t="s">
        <v>340</v>
      </c>
    </row>
    <row r="13" spans="2:6" x14ac:dyDescent="0.2">
      <c r="C13" t="s">
        <v>341</v>
      </c>
      <c r="D13" s="127" t="s">
        <v>327</v>
      </c>
      <c r="E13" s="58">
        <v>1258</v>
      </c>
      <c r="F13" s="30" t="s">
        <v>342</v>
      </c>
    </row>
    <row r="14" spans="2:6" x14ac:dyDescent="0.2">
      <c r="C14" t="s">
        <v>343</v>
      </c>
      <c r="D14" s="127" t="s">
        <v>327</v>
      </c>
      <c r="E14" s="58">
        <v>955</v>
      </c>
      <c r="F14" s="30" t="s">
        <v>344</v>
      </c>
    </row>
    <row r="15" spans="2:6" x14ac:dyDescent="0.2">
      <c r="C15" t="s">
        <v>345</v>
      </c>
      <c r="D15" s="127" t="s">
        <v>327</v>
      </c>
      <c r="E15" s="58">
        <v>1371.31</v>
      </c>
      <c r="F15" s="30" t="s">
        <v>346</v>
      </c>
    </row>
    <row r="16" spans="2:6" x14ac:dyDescent="0.2">
      <c r="C16" t="s">
        <v>347</v>
      </c>
      <c r="D16" s="127" t="s">
        <v>327</v>
      </c>
      <c r="E16" s="58">
        <v>2112.88</v>
      </c>
      <c r="F16" s="30" t="s">
        <v>348</v>
      </c>
    </row>
    <row r="17" spans="3:6" x14ac:dyDescent="0.2">
      <c r="C17" t="s">
        <v>349</v>
      </c>
      <c r="D17" s="127" t="s">
        <v>327</v>
      </c>
      <c r="E17" s="58">
        <v>1719</v>
      </c>
      <c r="F17" s="30" t="s">
        <v>350</v>
      </c>
    </row>
    <row r="18" spans="3:6" x14ac:dyDescent="0.2">
      <c r="C18" t="s">
        <v>351</v>
      </c>
      <c r="D18" s="127" t="s">
        <v>327</v>
      </c>
      <c r="E18" s="58">
        <v>1788</v>
      </c>
      <c r="F18" s="30" t="s">
        <v>352</v>
      </c>
    </row>
    <row r="19" spans="3:6" x14ac:dyDescent="0.2">
      <c r="C19" t="s">
        <v>353</v>
      </c>
      <c r="D19" s="127" t="s">
        <v>327</v>
      </c>
      <c r="E19" s="58">
        <v>954</v>
      </c>
      <c r="F19" s="30" t="s">
        <v>354</v>
      </c>
    </row>
    <row r="20" spans="3:6" x14ac:dyDescent="0.2">
      <c r="C20" t="s">
        <v>355</v>
      </c>
      <c r="D20" s="127" t="s">
        <v>327</v>
      </c>
      <c r="E20" s="58">
        <v>1017</v>
      </c>
      <c r="F20" s="30" t="s">
        <v>356</v>
      </c>
    </row>
    <row r="21" spans="3:6" x14ac:dyDescent="0.2">
      <c r="C21" t="s">
        <v>357</v>
      </c>
      <c r="D21" s="127" t="s">
        <v>327</v>
      </c>
      <c r="E21" s="58">
        <v>1244</v>
      </c>
      <c r="F21" s="30" t="s">
        <v>358</v>
      </c>
    </row>
    <row r="22" spans="3:6" x14ac:dyDescent="0.2">
      <c r="C22" t="s">
        <v>359</v>
      </c>
      <c r="D22" s="127" t="s">
        <v>327</v>
      </c>
      <c r="E22" s="58">
        <v>2164.29</v>
      </c>
      <c r="F22" s="30" t="s">
        <v>360</v>
      </c>
    </row>
    <row r="23" spans="3:6" x14ac:dyDescent="0.2">
      <c r="C23" t="s">
        <v>361</v>
      </c>
      <c r="D23" s="127" t="s">
        <v>327</v>
      </c>
      <c r="E23" s="58">
        <v>763.92</v>
      </c>
      <c r="F23" s="30" t="s">
        <v>362</v>
      </c>
    </row>
    <row r="24" spans="3:6" x14ac:dyDescent="0.2">
      <c r="C24" t="s">
        <v>363</v>
      </c>
      <c r="D24" s="127" t="s">
        <v>327</v>
      </c>
      <c r="E24" s="58">
        <v>984</v>
      </c>
      <c r="F24" s="30" t="s">
        <v>364</v>
      </c>
    </row>
    <row r="25" spans="3:6" x14ac:dyDescent="0.2">
      <c r="C25" t="s">
        <v>365</v>
      </c>
      <c r="D25" s="127" t="s">
        <v>327</v>
      </c>
      <c r="E25" s="58">
        <v>1783.18</v>
      </c>
      <c r="F25" s="30" t="s">
        <v>366</v>
      </c>
    </row>
    <row r="26" spans="3:6" x14ac:dyDescent="0.2">
      <c r="C26" t="s">
        <v>367</v>
      </c>
      <c r="D26" s="127" t="s">
        <v>327</v>
      </c>
      <c r="E26" s="58">
        <v>1389</v>
      </c>
      <c r="F26" s="30" t="s">
        <v>368</v>
      </c>
    </row>
    <row r="27" spans="3:6" x14ac:dyDescent="0.2">
      <c r="C27" t="s">
        <v>369</v>
      </c>
      <c r="D27" s="127" t="s">
        <v>327</v>
      </c>
      <c r="E27" s="58">
        <v>979</v>
      </c>
      <c r="F27" s="30" t="s">
        <v>193</v>
      </c>
    </row>
    <row r="28" spans="3:6" x14ac:dyDescent="0.2">
      <c r="C28" t="s">
        <v>370</v>
      </c>
      <c r="D28" s="127" t="s">
        <v>327</v>
      </c>
      <c r="E28" s="58">
        <v>726</v>
      </c>
      <c r="F28" s="30" t="s">
        <v>371</v>
      </c>
    </row>
    <row r="29" spans="3:6" x14ac:dyDescent="0.2">
      <c r="C29" t="s">
        <v>372</v>
      </c>
      <c r="D29" s="127" t="s">
        <v>327</v>
      </c>
      <c r="E29" s="58">
        <v>1795.75</v>
      </c>
      <c r="F29" s="30" t="s">
        <v>373</v>
      </c>
    </row>
    <row r="30" spans="3:6" x14ac:dyDescent="0.2">
      <c r="C30" t="s">
        <v>374</v>
      </c>
      <c r="D30" s="127" t="s">
        <v>327</v>
      </c>
      <c r="E30" s="58">
        <v>1793</v>
      </c>
      <c r="F30" s="30" t="s">
        <v>375</v>
      </c>
    </row>
    <row r="31" spans="3:6" x14ac:dyDescent="0.2">
      <c r="C31" t="s">
        <v>376</v>
      </c>
      <c r="D31" s="127" t="s">
        <v>327</v>
      </c>
      <c r="E31" s="58">
        <v>1296.57</v>
      </c>
      <c r="F31" s="30" t="s">
        <v>377</v>
      </c>
    </row>
    <row r="32" spans="3:6" x14ac:dyDescent="0.2">
      <c r="C32" t="s">
        <v>378</v>
      </c>
      <c r="D32" s="127" t="s">
        <v>327</v>
      </c>
      <c r="E32" s="58">
        <v>1434.01</v>
      </c>
      <c r="F32" s="30" t="s">
        <v>379</v>
      </c>
    </row>
    <row r="33" spans="3:6" x14ac:dyDescent="0.2">
      <c r="C33" t="s">
        <v>380</v>
      </c>
      <c r="D33" s="127" t="s">
        <v>327</v>
      </c>
      <c r="E33" s="58">
        <v>1154.33</v>
      </c>
      <c r="F33" s="30" t="s">
        <v>381</v>
      </c>
    </row>
    <row r="34" spans="3:6" x14ac:dyDescent="0.2">
      <c r="C34" t="s">
        <v>382</v>
      </c>
      <c r="D34" s="127" t="s">
        <v>327</v>
      </c>
      <c r="E34" s="58">
        <v>1198.51</v>
      </c>
      <c r="F34" s="30" t="s">
        <v>383</v>
      </c>
    </row>
    <row r="35" spans="3:6" x14ac:dyDescent="0.2">
      <c r="C35" t="s">
        <v>384</v>
      </c>
      <c r="D35" s="127" t="s">
        <v>327</v>
      </c>
      <c r="E35" s="58">
        <v>816.9</v>
      </c>
      <c r="F35" s="30" t="s">
        <v>313</v>
      </c>
    </row>
    <row r="36" spans="3:6" x14ac:dyDescent="0.2">
      <c r="C36" t="s">
        <v>385</v>
      </c>
      <c r="D36" s="127" t="s">
        <v>327</v>
      </c>
      <c r="E36" s="58">
        <v>1621.92</v>
      </c>
      <c r="F36" s="30" t="s">
        <v>386</v>
      </c>
    </row>
    <row r="37" spans="3:6" x14ac:dyDescent="0.2">
      <c r="C37" t="s">
        <v>387</v>
      </c>
      <c r="D37" s="127" t="s">
        <v>327</v>
      </c>
      <c r="E37" s="58">
        <v>1226</v>
      </c>
      <c r="F37" s="30" t="s">
        <v>388</v>
      </c>
    </row>
    <row r="38" spans="3:6" x14ac:dyDescent="0.2">
      <c r="C38" t="s">
        <v>389</v>
      </c>
      <c r="D38" s="127" t="s">
        <v>327</v>
      </c>
      <c r="E38" s="58">
        <v>1041</v>
      </c>
      <c r="F38" s="30" t="s">
        <v>390</v>
      </c>
    </row>
    <row r="39" spans="3:6" x14ac:dyDescent="0.2">
      <c r="C39" t="s">
        <v>391</v>
      </c>
      <c r="D39" s="127" t="s">
        <v>327</v>
      </c>
      <c r="E39" s="58">
        <v>1970.4</v>
      </c>
      <c r="F39" s="30" t="s">
        <v>392</v>
      </c>
    </row>
    <row r="40" spans="3:6" s="16" customFormat="1" ht="15" x14ac:dyDescent="0.25">
      <c r="C40" s="16" t="s">
        <v>393</v>
      </c>
      <c r="D40" s="125" t="s">
        <v>327</v>
      </c>
      <c r="E40" s="57">
        <v>46075.02</v>
      </c>
    </row>
    <row r="41" spans="3:6" x14ac:dyDescent="0.2">
      <c r="D41" s="127"/>
    </row>
    <row r="42" spans="3:6" s="16" customFormat="1" ht="15" x14ac:dyDescent="0.25">
      <c r="D42" s="125"/>
      <c r="E42" s="57"/>
      <c r="F42" s="30"/>
    </row>
    <row r="43" spans="3:6" x14ac:dyDescent="0.2">
      <c r="D43" s="127"/>
    </row>
    <row r="44" spans="3:6" x14ac:dyDescent="0.2">
      <c r="D44" s="127"/>
    </row>
    <row r="45" spans="3:6" x14ac:dyDescent="0.2">
      <c r="D45" s="127"/>
    </row>
    <row r="46" spans="3:6" x14ac:dyDescent="0.2">
      <c r="D46" s="127"/>
    </row>
    <row r="47" spans="3:6" x14ac:dyDescent="0.2">
      <c r="D47" s="127"/>
    </row>
    <row r="48" spans="3:6" x14ac:dyDescent="0.2">
      <c r="D48" s="127"/>
    </row>
    <row r="49" spans="4:4" x14ac:dyDescent="0.2">
      <c r="D49" s="127"/>
    </row>
    <row r="50" spans="4:4" x14ac:dyDescent="0.2">
      <c r="D50" s="127"/>
    </row>
    <row r="51" spans="4:4" x14ac:dyDescent="0.2">
      <c r="D51" s="127"/>
    </row>
    <row r="52" spans="4:4" x14ac:dyDescent="0.2">
      <c r="D52" s="127"/>
    </row>
    <row r="53" spans="4:4" x14ac:dyDescent="0.2">
      <c r="D53" s="127"/>
    </row>
    <row r="54" spans="4:4" x14ac:dyDescent="0.2">
      <c r="D54" s="127"/>
    </row>
    <row r="55" spans="4:4" x14ac:dyDescent="0.2">
      <c r="D55" s="127"/>
    </row>
    <row r="56" spans="4:4" x14ac:dyDescent="0.2">
      <c r="D56" s="127"/>
    </row>
    <row r="57" spans="4:4" x14ac:dyDescent="0.2">
      <c r="D57" s="127"/>
    </row>
    <row r="58" spans="4:4" x14ac:dyDescent="0.2">
      <c r="D58" s="127"/>
    </row>
    <row r="59" spans="4:4" x14ac:dyDescent="0.2">
      <c r="D59" s="127"/>
    </row>
    <row r="60" spans="4:4" x14ac:dyDescent="0.2">
      <c r="D60" s="127"/>
    </row>
    <row r="61" spans="4:4" x14ac:dyDescent="0.2">
      <c r="D61" s="127"/>
    </row>
    <row r="62" spans="4:4" x14ac:dyDescent="0.2">
      <c r="D62" s="127"/>
    </row>
    <row r="63" spans="4:4" x14ac:dyDescent="0.2">
      <c r="D63" s="127"/>
    </row>
    <row r="64" spans="4:4" x14ac:dyDescent="0.2">
      <c r="D64" s="127"/>
    </row>
    <row r="65" spans="4:4" x14ac:dyDescent="0.2">
      <c r="D65" s="127"/>
    </row>
    <row r="66" spans="4:4" x14ac:dyDescent="0.2">
      <c r="D66" s="127"/>
    </row>
    <row r="67" spans="4:4" x14ac:dyDescent="0.2">
      <c r="D67" s="127"/>
    </row>
    <row r="68" spans="4:4" x14ac:dyDescent="0.2">
      <c r="D68" s="127"/>
    </row>
    <row r="69" spans="4:4" x14ac:dyDescent="0.2">
      <c r="D69" s="127"/>
    </row>
    <row r="70" spans="4:4" x14ac:dyDescent="0.2">
      <c r="D70" s="127"/>
    </row>
    <row r="71" spans="4:4" x14ac:dyDescent="0.2">
      <c r="D71" s="127"/>
    </row>
    <row r="72" spans="4:4" x14ac:dyDescent="0.2">
      <c r="D72" s="127"/>
    </row>
    <row r="73" spans="4:4" x14ac:dyDescent="0.2">
      <c r="D73" s="127"/>
    </row>
    <row r="74" spans="4:4" x14ac:dyDescent="0.2">
      <c r="D74" s="127"/>
    </row>
    <row r="75" spans="4:4" x14ac:dyDescent="0.2">
      <c r="D75" s="127"/>
    </row>
    <row r="76" spans="4:4" x14ac:dyDescent="0.2">
      <c r="D76" s="127"/>
    </row>
    <row r="77" spans="4:4" x14ac:dyDescent="0.2">
      <c r="D77" s="127"/>
    </row>
    <row r="78" spans="4:4" x14ac:dyDescent="0.2">
      <c r="D78" s="127"/>
    </row>
    <row r="79" spans="4:4" x14ac:dyDescent="0.2">
      <c r="D79" s="127"/>
    </row>
    <row r="80" spans="4:4" x14ac:dyDescent="0.2">
      <c r="D80" s="127"/>
    </row>
    <row r="81" spans="4:4" x14ac:dyDescent="0.2">
      <c r="D81" s="127"/>
    </row>
    <row r="82" spans="4:4" x14ac:dyDescent="0.2">
      <c r="D82" s="127"/>
    </row>
    <row r="83" spans="4:4" x14ac:dyDescent="0.2">
      <c r="D83" s="127"/>
    </row>
    <row r="84" spans="4:4" x14ac:dyDescent="0.2">
      <c r="D84" s="127"/>
    </row>
    <row r="85" spans="4:4" x14ac:dyDescent="0.2">
      <c r="D85" s="127"/>
    </row>
    <row r="86" spans="4:4" x14ac:dyDescent="0.2">
      <c r="D86" s="127"/>
    </row>
    <row r="87" spans="4:4" x14ac:dyDescent="0.2">
      <c r="D87" s="127"/>
    </row>
    <row r="88" spans="4:4" x14ac:dyDescent="0.2">
      <c r="D88" s="127"/>
    </row>
    <row r="89" spans="4:4" x14ac:dyDescent="0.2">
      <c r="D89" s="127"/>
    </row>
    <row r="90" spans="4:4" x14ac:dyDescent="0.2">
      <c r="D90" s="127"/>
    </row>
    <row r="91" spans="4:4" x14ac:dyDescent="0.2">
      <c r="D91" s="127"/>
    </row>
    <row r="92" spans="4:4" x14ac:dyDescent="0.2">
      <c r="D92" s="127"/>
    </row>
    <row r="93" spans="4:4" x14ac:dyDescent="0.2">
      <c r="D93" s="127"/>
    </row>
    <row r="94" spans="4:4" x14ac:dyDescent="0.2">
      <c r="D94" s="127"/>
    </row>
    <row r="95" spans="4:4" x14ac:dyDescent="0.2">
      <c r="D95" s="127"/>
    </row>
    <row r="96" spans="4:4" x14ac:dyDescent="0.2">
      <c r="D96" s="127"/>
    </row>
    <row r="97" spans="4:4" x14ac:dyDescent="0.2">
      <c r="D97" s="127"/>
    </row>
    <row r="98" spans="4:4" x14ac:dyDescent="0.2">
      <c r="D98" s="127"/>
    </row>
    <row r="99" spans="4:4" x14ac:dyDescent="0.2">
      <c r="D99" s="127"/>
    </row>
    <row r="100" spans="4:4" x14ac:dyDescent="0.2">
      <c r="D100" s="127"/>
    </row>
    <row r="101" spans="4:4" x14ac:dyDescent="0.2">
      <c r="D101" s="127"/>
    </row>
    <row r="102" spans="4:4" x14ac:dyDescent="0.2">
      <c r="D102" s="127"/>
    </row>
    <row r="103" spans="4:4" x14ac:dyDescent="0.2">
      <c r="D103" s="127"/>
    </row>
    <row r="104" spans="4:4" x14ac:dyDescent="0.2">
      <c r="D104" s="127"/>
    </row>
    <row r="105" spans="4:4" x14ac:dyDescent="0.2">
      <c r="D105" s="127"/>
    </row>
    <row r="106" spans="4:4" x14ac:dyDescent="0.2">
      <c r="D106" s="127"/>
    </row>
    <row r="107" spans="4:4" x14ac:dyDescent="0.2">
      <c r="D107" s="127"/>
    </row>
    <row r="108" spans="4:4" x14ac:dyDescent="0.2">
      <c r="D108" s="127"/>
    </row>
    <row r="109" spans="4:4" x14ac:dyDescent="0.2">
      <c r="D109" s="127"/>
    </row>
    <row r="110" spans="4:4" x14ac:dyDescent="0.2">
      <c r="D110" s="127"/>
    </row>
    <row r="111" spans="4:4" x14ac:dyDescent="0.2">
      <c r="D111" s="127"/>
    </row>
    <row r="112" spans="4:4" x14ac:dyDescent="0.2">
      <c r="D112" s="127"/>
    </row>
    <row r="113" spans="4:4" x14ac:dyDescent="0.2">
      <c r="D113" s="127"/>
    </row>
    <row r="114" spans="4:4" x14ac:dyDescent="0.2">
      <c r="D114" s="127"/>
    </row>
    <row r="115" spans="4:4" x14ac:dyDescent="0.2">
      <c r="D115" s="127"/>
    </row>
    <row r="116" spans="4:4" x14ac:dyDescent="0.2">
      <c r="D116" s="127"/>
    </row>
    <row r="117" spans="4:4" x14ac:dyDescent="0.2">
      <c r="D117" s="127"/>
    </row>
    <row r="118" spans="4:4" x14ac:dyDescent="0.2">
      <c r="D118" s="127"/>
    </row>
    <row r="119" spans="4:4" x14ac:dyDescent="0.2">
      <c r="D119" s="127"/>
    </row>
    <row r="120" spans="4:4" x14ac:dyDescent="0.2">
      <c r="D120" s="127"/>
    </row>
    <row r="121" spans="4:4" x14ac:dyDescent="0.2">
      <c r="D121" s="127"/>
    </row>
    <row r="122" spans="4:4" x14ac:dyDescent="0.2">
      <c r="D122" s="127"/>
    </row>
    <row r="123" spans="4:4" x14ac:dyDescent="0.2">
      <c r="D123" s="127"/>
    </row>
    <row r="124" spans="4:4" x14ac:dyDescent="0.2">
      <c r="D124" s="127"/>
    </row>
    <row r="125" spans="4:4" x14ac:dyDescent="0.2">
      <c r="D125" s="127"/>
    </row>
    <row r="126" spans="4:4" x14ac:dyDescent="0.2">
      <c r="D126" s="127"/>
    </row>
    <row r="127" spans="4:4" x14ac:dyDescent="0.2">
      <c r="D127" s="127"/>
    </row>
    <row r="128" spans="4:4" x14ac:dyDescent="0.2">
      <c r="D128" s="127"/>
    </row>
    <row r="129" spans="4:4" x14ac:dyDescent="0.2">
      <c r="D129" s="127"/>
    </row>
    <row r="130" spans="4:4" x14ac:dyDescent="0.2">
      <c r="D130" s="127"/>
    </row>
    <row r="131" spans="4:4" x14ac:dyDescent="0.2">
      <c r="D131" s="127"/>
    </row>
    <row r="132" spans="4:4" x14ac:dyDescent="0.2">
      <c r="D132" s="127"/>
    </row>
    <row r="133" spans="4:4" x14ac:dyDescent="0.2">
      <c r="D133" s="127"/>
    </row>
    <row r="134" spans="4:4" x14ac:dyDescent="0.2">
      <c r="D134" s="127"/>
    </row>
    <row r="135" spans="4:4" x14ac:dyDescent="0.2">
      <c r="D135" s="127"/>
    </row>
    <row r="136" spans="4:4" x14ac:dyDescent="0.2">
      <c r="D136" s="127"/>
    </row>
    <row r="137" spans="4:4" x14ac:dyDescent="0.2">
      <c r="D137" s="127"/>
    </row>
    <row r="138" spans="4:4" x14ac:dyDescent="0.2">
      <c r="D138" s="127"/>
    </row>
    <row r="139" spans="4:4" x14ac:dyDescent="0.2">
      <c r="D139" s="127"/>
    </row>
    <row r="140" spans="4:4" x14ac:dyDescent="0.2">
      <c r="D140" s="127"/>
    </row>
    <row r="141" spans="4:4" x14ac:dyDescent="0.2">
      <c r="D141" s="127"/>
    </row>
    <row r="142" spans="4:4" x14ac:dyDescent="0.2">
      <c r="D142" s="127"/>
    </row>
    <row r="143" spans="4:4" x14ac:dyDescent="0.2">
      <c r="D143" s="127"/>
    </row>
    <row r="144" spans="4:4" x14ac:dyDescent="0.2">
      <c r="D144" s="127"/>
    </row>
    <row r="145" spans="4:4" x14ac:dyDescent="0.2">
      <c r="D145" s="127"/>
    </row>
    <row r="146" spans="4:4" x14ac:dyDescent="0.2">
      <c r="D146" s="127"/>
    </row>
    <row r="147" spans="4:4" x14ac:dyDescent="0.2">
      <c r="D147" s="127"/>
    </row>
    <row r="148" spans="4:4" x14ac:dyDescent="0.2">
      <c r="D148" s="127"/>
    </row>
    <row r="149" spans="4:4" x14ac:dyDescent="0.2">
      <c r="D149" s="127"/>
    </row>
    <row r="150" spans="4:4" x14ac:dyDescent="0.2">
      <c r="D150" s="127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2019-11-13T17:46:16Z</cp:lastPrinted>
  <dcterms:created xsi:type="dcterms:W3CDTF">2008-01-02T14:51:38Z</dcterms:created>
  <dcterms:modified xsi:type="dcterms:W3CDTF">2019-11-26T15:56:59Z</dcterms:modified>
</cp:coreProperties>
</file>