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15420" windowHeight="4125" tabRatio="640" activeTab="0"/>
  </bookViews>
  <sheets>
    <sheet name="2.College" sheetId="1" r:id="rId1"/>
    <sheet name="4.Age" sheetId="2" r:id="rId2"/>
    <sheet name="A.Peers" sheetId="3" r:id="rId3"/>
    <sheet name="B.AAUDEInst" sheetId="4" r:id="rId4"/>
  </sheets>
  <definedNames>
    <definedName name="_xlnm.Print_Area" localSheetId="0">'2.College'!$A$1:$J$27</definedName>
    <definedName name="_xlnm.Print_Area" localSheetId="1">'4.Age'!$A$1:$J$87</definedName>
    <definedName name="_xlnm.Print_Area" localSheetId="2">'A.Peers'!$A$1:$I$344</definedName>
    <definedName name="_xlnm.Print_Titles" localSheetId="1">'4.Age'!$1:$5</definedName>
    <definedName name="_xlnm.Print_Titles" localSheetId="2">'A.Peers'!$1:$7</definedName>
  </definedNames>
  <calcPr fullCalcOnLoad="1"/>
</workbook>
</file>

<file path=xl/sharedStrings.xml><?xml version="1.0" encoding="utf-8"?>
<sst xmlns="http://schemas.openxmlformats.org/spreadsheetml/2006/main" count="1579" uniqueCount="543">
  <si>
    <t>Illinois Salaries Compared to Peer Departments and to all other AAUDE Departments</t>
  </si>
  <si>
    <t xml:space="preserve">"College Deficit"  is the amount needed to bring the mean salary at </t>
  </si>
  <si>
    <t xml:space="preserve">    each rank in each department up to the mean of the peers.   </t>
  </si>
  <si>
    <t>Academic salary base is college total academic salary budget, not the sum of the academic budgets of the departments in the</t>
  </si>
  <si>
    <t>college with tenure system faculty.  It includes administrative and other types of units in the college.</t>
  </si>
  <si>
    <t>Campus total academic salary base includes all units on campus, not just those shown here.</t>
  </si>
  <si>
    <t>College</t>
  </si>
  <si>
    <t>Full Professors</t>
  </si>
  <si>
    <t>Associate Professors</t>
  </si>
  <si>
    <t>Assistant Professors</t>
  </si>
  <si>
    <t>College Deficit Dollars</t>
  </si>
  <si>
    <t>Percent of Acad salary base</t>
  </si>
  <si>
    <t>FTE</t>
  </si>
  <si>
    <t>Mean Salary</t>
  </si>
  <si>
    <t xml:space="preserve"> </t>
  </si>
  <si>
    <t>Illinois</t>
  </si>
  <si>
    <t>Name</t>
  </si>
  <si>
    <t>Control</t>
  </si>
  <si>
    <t xml:space="preserve">Table 2.  Faculty Salary Study College Totals -- </t>
  </si>
  <si>
    <t>Table 4. Mean Age by Rank and Unit at Illinois, Peer, and All Other Units in the same discipline</t>
  </si>
  <si>
    <t>All others</t>
  </si>
  <si>
    <t>Peers</t>
  </si>
  <si>
    <t>CIP code: national Classification of Instructional Program code</t>
  </si>
  <si>
    <t>Illinois Department</t>
  </si>
  <si>
    <t>Dept CIP Code</t>
  </si>
  <si>
    <t>Campus</t>
  </si>
  <si>
    <t>Dept Name</t>
  </si>
  <si>
    <t>Peer CIP Code</t>
  </si>
  <si>
    <t>Appendix A -- Peer Departments Selected for Each Illinois Department</t>
  </si>
  <si>
    <t>HIDE</t>
  </si>
  <si>
    <t>Division of Management Information PN2008/001</t>
  </si>
  <si>
    <t>Unit</t>
  </si>
  <si>
    <t>Note: as of the 2006-07 study, private institutions are not identifiable in the database</t>
  </si>
  <si>
    <t>FTE Faculty</t>
  </si>
  <si>
    <t>Faculty FTE</t>
  </si>
  <si>
    <t>UI Department  Name</t>
  </si>
  <si>
    <t>Selected Peer Departments</t>
  </si>
  <si>
    <t xml:space="preserve">  </t>
  </si>
  <si>
    <t>Appendix B. List of AAU institutions participating in the salary exchange by CIP</t>
  </si>
  <si>
    <t>2009-10</t>
  </si>
  <si>
    <t>(FY10)</t>
  </si>
  <si>
    <t xml:space="preserve">Agricultural &amp; Biological Engr </t>
  </si>
  <si>
    <t xml:space="preserve">Agricultural &amp; Consumer Econ </t>
  </si>
  <si>
    <t xml:space="preserve">Animal Sciences </t>
  </si>
  <si>
    <t xml:space="preserve">Crop Sciences </t>
  </si>
  <si>
    <t xml:space="preserve">Food Sci &amp; Human Nutrition </t>
  </si>
  <si>
    <t xml:space="preserve">Human &amp; Community Development </t>
  </si>
  <si>
    <t xml:space="preserve">Natural Resources &amp; Env Sci </t>
  </si>
  <si>
    <t xml:space="preserve">Accountancy </t>
  </si>
  <si>
    <t xml:space="preserve">Business Administration </t>
  </si>
  <si>
    <t xml:space="preserve">Finance </t>
  </si>
  <si>
    <t xml:space="preserve">Curriculum &amp; Instruction </t>
  </si>
  <si>
    <t xml:space="preserve">Educ Policy, Orgzn &amp; Leadrship </t>
  </si>
  <si>
    <t xml:space="preserve">Educational Psychology </t>
  </si>
  <si>
    <t xml:space="preserve">Special Education </t>
  </si>
  <si>
    <t xml:space="preserve">Aerospace Engineering </t>
  </si>
  <si>
    <t xml:space="preserve">Bioengineering </t>
  </si>
  <si>
    <t xml:space="preserve">Civil &amp; Environmental Engr </t>
  </si>
  <si>
    <t xml:space="preserve">Computer Science </t>
  </si>
  <si>
    <t xml:space="preserve">Electrical &amp; Computer Eng </t>
  </si>
  <si>
    <t xml:space="preserve">Industrial&amp;Enterprise Sys Eng </t>
  </si>
  <si>
    <t xml:space="preserve">Materials Science &amp; Engr </t>
  </si>
  <si>
    <t xml:space="preserve">Mechanical Sci &amp; Engineering </t>
  </si>
  <si>
    <t xml:space="preserve">Nuclear,Plasma, &amp; Rad Engr </t>
  </si>
  <si>
    <t xml:space="preserve">Physics </t>
  </si>
  <si>
    <t xml:space="preserve">Architecture </t>
  </si>
  <si>
    <t xml:space="preserve">Art and Design </t>
  </si>
  <si>
    <t xml:space="preserve">Dance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</si>
  <si>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</si>
  <si>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</si>
  <si>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</si>
  <si>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</si>
  <si>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</si>
  <si>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Institute Communications Res </t>
  </si>
  <si>
    <t xml:space="preserve">Journalism </t>
  </si>
  <si>
    <t xml:space="preserve">Media and Cinema Studies </t>
  </si>
  <si>
    <t xml:space="preserve">Law </t>
  </si>
  <si>
    <t xml:space="preserve">African American Studies </t>
  </si>
  <si>
    <t xml:space="preserve">American Indian Studies Prgm </t>
  </si>
  <si>
    <t xml:space="preserve">Animal Biology </t>
  </si>
  <si>
    <t xml:space="preserve">Anthropology </t>
  </si>
  <si>
    <t xml:space="preserve">Asian American Studies </t>
  </si>
  <si>
    <t xml:space="preserve">Astronomy </t>
  </si>
  <si>
    <t xml:space="preserve">Atmospheric Sciences </t>
  </si>
  <si>
    <t xml:space="preserve">Biochemistry </t>
  </si>
  <si>
    <t xml:space="preserve">Cell &amp; Developmental Biology </t>
  </si>
  <si>
    <t xml:space="preserve">Chemical &amp; Biomolecular Engr </t>
  </si>
  <si>
    <t xml:space="preserve">Chemistry </t>
  </si>
  <si>
    <t xml:space="preserve">Classics </t>
  </si>
  <si>
    <t xml:space="preserve">Communication </t>
  </si>
  <si>
    <t xml:space="preserve">Comparative &amp; World Literature </t>
  </si>
  <si>
    <t xml:space="preserve">E. Asian Lang &amp; Cultures </t>
  </si>
  <si>
    <t xml:space="preserve">Economics </t>
  </si>
  <si>
    <t xml:space="preserve">English </t>
  </si>
  <si>
    <t xml:space="preserve">Entomology </t>
  </si>
  <si>
    <t xml:space="preserve">French </t>
  </si>
  <si>
    <t xml:space="preserve">Gender and Women's Studies </t>
  </si>
  <si>
    <t xml:space="preserve">Geography </t>
  </si>
  <si>
    <t xml:space="preserve">Geology </t>
  </si>
  <si>
    <t xml:space="preserve">Germanic Languages &amp; Lit </t>
  </si>
  <si>
    <t xml:space="preserve">History </t>
  </si>
  <si>
    <t xml:space="preserve">Latina/Latino Studies </t>
  </si>
  <si>
    <t xml:space="preserve">Linguistics </t>
  </si>
  <si>
    <t xml:space="preserve">Mathematics </t>
  </si>
  <si>
    <t xml:space="preserve">Microbiology </t>
  </si>
  <si>
    <t xml:space="preserve">Molecular &amp; Integrative Phys </t>
  </si>
  <si>
    <t xml:space="preserve">Philosophy </t>
  </si>
  <si>
    <t xml:space="preserve">Plant Biology </t>
  </si>
  <si>
    <t xml:space="preserve">Political Science </t>
  </si>
  <si>
    <t xml:space="preserve">Psychology </t>
  </si>
  <si>
    <t xml:space="preserve">Religion </t>
  </si>
  <si>
    <t xml:space="preserve">Slavic Languages &amp; Literature </t>
  </si>
  <si>
    <t xml:space="preserve">Sociology </t>
  </si>
  <si>
    <t xml:space="preserve">Spanish, Italian &amp; Portugese </t>
  </si>
  <si>
    <t xml:space="preserve">Statistics </t>
  </si>
  <si>
    <t xml:space="preserve">Kinesiology &amp; Community Health </t>
  </si>
  <si>
    <t xml:space="preserve">Recreation, Sport and Tourism </t>
  </si>
  <si>
    <t xml:space="preserve">Speech &amp; Hearing Science </t>
  </si>
  <si>
    <t xml:space="preserve">Veterinary Medicine Admin </t>
  </si>
  <si>
    <t xml:space="preserve">School of Labor &amp; Employee Rel </t>
  </si>
  <si>
    <t xml:space="preserve">School of Social Work </t>
  </si>
  <si>
    <t xml:space="preserve">Library &amp; Information Sci </t>
  </si>
  <si>
    <t xml:space="preserve">Campus total </t>
  </si>
  <si>
    <t xml:space="preserve">College of ACES </t>
  </si>
  <si>
    <t xml:space="preserve">College of Business </t>
  </si>
  <si>
    <t xml:space="preserve">College of Education </t>
  </si>
  <si>
    <t xml:space="preserve">College of Engineering </t>
  </si>
  <si>
    <t xml:space="preserve">Fine &amp; Applied Arts </t>
  </si>
  <si>
    <t xml:space="preserve">College of Media </t>
  </si>
  <si>
    <t xml:space="preserve">College of Law </t>
  </si>
  <si>
    <t xml:space="preserve">Liberal Arts &amp; Sciences </t>
  </si>
  <si>
    <t xml:space="preserve">Applied Health Sciences </t>
  </si>
  <si>
    <t xml:space="preserve">Veterinary Medicine </t>
  </si>
  <si>
    <t xml:space="preserve">Labor and Employment Relations </t>
  </si>
  <si>
    <t xml:space="preserve">Campus Total </t>
  </si>
  <si>
    <t>19 Private institutions</t>
  </si>
  <si>
    <t xml:space="preserve">Private </t>
  </si>
  <si>
    <t xml:space="preserve">Arizona </t>
  </si>
  <si>
    <t xml:space="preserve">Public </t>
  </si>
  <si>
    <t xml:space="preserve">Cal-Berkeley </t>
  </si>
  <si>
    <t xml:space="preserve">Cal-Davis </t>
  </si>
  <si>
    <t xml:space="preserve">Cal-Irvine </t>
  </si>
  <si>
    <t xml:space="preserve">Cal-Los Angeles </t>
  </si>
  <si>
    <t xml:space="preserve">Cal-San Diego </t>
  </si>
  <si>
    <t xml:space="preserve">Cal-Santa Barbara </t>
  </si>
  <si>
    <t xml:space="preserve">Colorado </t>
  </si>
  <si>
    <t xml:space="preserve">Florida </t>
  </si>
  <si>
    <t xml:space="preserve">Georgia Tech </t>
  </si>
  <si>
    <t xml:space="preserve">Illinois </t>
  </si>
  <si>
    <t xml:space="preserve">Indiana </t>
  </si>
  <si>
    <t xml:space="preserve">Iowa </t>
  </si>
  <si>
    <t xml:space="preserve">Iowa State </t>
  </si>
  <si>
    <t xml:space="preserve">Kansas </t>
  </si>
  <si>
    <t xml:space="preserve">Maryland </t>
  </si>
  <si>
    <t xml:space="preserve">Michigan </t>
  </si>
  <si>
    <t xml:space="preserve">Michigan State </t>
  </si>
  <si>
    <t xml:space="preserve">Minnesota </t>
  </si>
  <si>
    <t xml:space="preserve">Missouri </t>
  </si>
  <si>
    <t xml:space="preserve">Nebraska </t>
  </si>
  <si>
    <t xml:space="preserve">North Carolina </t>
  </si>
  <si>
    <t xml:space="preserve">Ohio State </t>
  </si>
  <si>
    <t xml:space="preserve">Oregon </t>
  </si>
  <si>
    <t xml:space="preserve">Penn State </t>
  </si>
  <si>
    <t xml:space="preserve">Pittsburgh </t>
  </si>
  <si>
    <t xml:space="preserve">Purdue </t>
  </si>
  <si>
    <t xml:space="preserve">Rutgers </t>
  </si>
  <si>
    <t xml:space="preserve">SUNY-Buffalo </t>
  </si>
  <si>
    <t xml:space="preserve">SUNY-Stony Brook </t>
  </si>
  <si>
    <t xml:space="preserve">Texas </t>
  </si>
  <si>
    <t xml:space="preserve">Texas A&amp;M </t>
  </si>
  <si>
    <t xml:space="preserve">UIC </t>
  </si>
  <si>
    <t xml:space="preserve">Virginia </t>
  </si>
  <si>
    <t xml:space="preserve">Washington </t>
  </si>
  <si>
    <t xml:space="preserve">Wisconsin </t>
  </si>
  <si>
    <t>36 Public institutions</t>
  </si>
  <si>
    <t xml:space="preserve">Agr &amp; Consumer Economics </t>
  </si>
  <si>
    <t xml:space="preserve">AGRICULTURE </t>
  </si>
  <si>
    <t xml:space="preserve">AGRICULTURAL ECONOMICS </t>
  </si>
  <si>
    <t xml:space="preserve">AGRICULTURE AND NATURAL RESOUR </t>
  </si>
  <si>
    <t xml:space="preserve">AGRIC ECONOMICS </t>
  </si>
  <si>
    <t xml:space="preserve">AGRICULTUR </t>
  </si>
  <si>
    <t xml:space="preserve">ECONOMICS-AGLS </t>
  </si>
  <si>
    <t xml:space="preserve">AGRICULTURAL &amp; BIOLOGICAL ENGI </t>
  </si>
  <si>
    <t xml:space="preserve">FOOD,AGRICULTURAL&amp;ENVIRON SCI </t>
  </si>
  <si>
    <t xml:space="preserve">FOOD AGR &amp; BIOLOGICAL ENGR </t>
  </si>
  <si>
    <t xml:space="preserve">AGRICULTURAL SCIENCE </t>
  </si>
  <si>
    <t xml:space="preserve">AG &amp; BIO ENGINEERING </t>
  </si>
  <si>
    <t xml:space="preserve">AGRICULTURE AND LIFE SCIENCES </t>
  </si>
  <si>
    <t xml:space="preserve">BIOLOGICAL AND AGRICULTURAL EN </t>
  </si>
  <si>
    <t xml:space="preserve">AGRICULTURAL &amp; BIOSY </t>
  </si>
  <si>
    <t xml:space="preserve">ANIMAL SCIENCES </t>
  </si>
  <si>
    <t xml:space="preserve">COLL OF AGRIC &amp; NATURAL RESOUR </t>
  </si>
  <si>
    <t xml:space="preserve">ANIMAL &amp; AVIAN SCIENCES </t>
  </si>
  <si>
    <t xml:space="preserve">ANIMAL SCIENCES, GENERAL </t>
  </si>
  <si>
    <t xml:space="preserve">COLLEGE OF AGRICULTURAL &amp; LIFE </t>
  </si>
  <si>
    <t xml:space="preserve">ANIMAL SCIENCE </t>
  </si>
  <si>
    <t xml:space="preserve">DAIRY RESEARCH  CENTER FOR </t>
  </si>
  <si>
    <t xml:space="preserve">DAIRY SCIENCE </t>
  </si>
  <si>
    <t xml:space="preserve">DAIRY AND ANIMAL SCIENCE </t>
  </si>
  <si>
    <t xml:space="preserve">BIOLOGICAL SCIENCES </t>
  </si>
  <si>
    <t xml:space="preserve">BIOLOGY </t>
  </si>
  <si>
    <t xml:space="preserve">AGRONOMY </t>
  </si>
  <si>
    <t xml:space="preserve">BOTANY AND PLANT PATHOLOGY </t>
  </si>
  <si>
    <t xml:space="preserve">ENTOMOLOGY </t>
  </si>
  <si>
    <t xml:space="preserve">CROP AND SOIL SCIENC </t>
  </si>
  <si>
    <t xml:space="preserve">PLANT BIOLOGY </t>
  </si>
  <si>
    <t xml:space="preserve">PLANT PATHOLOGY </t>
  </si>
  <si>
    <t xml:space="preserve">Food Science &amp; Human Nutrition </t>
  </si>
  <si>
    <t xml:space="preserve">FOOD SCIENCES </t>
  </si>
  <si>
    <t xml:space="preserve">CONSUMER AND FAMILY SCIENCES </t>
  </si>
  <si>
    <t xml:space="preserve">FOODS AND NUTRITION </t>
  </si>
  <si>
    <t xml:space="preserve">HOME ECONOMICS </t>
  </si>
  <si>
    <t xml:space="preserve">FOOD SCIENCE </t>
  </si>
  <si>
    <t xml:space="preserve">NUTRITION SCIENCES </t>
  </si>
  <si>
    <t xml:space="preserve">NUTRITIONAL SCIENCES </t>
  </si>
  <si>
    <t xml:space="preserve">FOOD SCIENCE &amp; HUMAN </t>
  </si>
  <si>
    <t xml:space="preserve">COOK COLLEGE </t>
  </si>
  <si>
    <t xml:space="preserve">SEBS - FOOD SCIENCE </t>
  </si>
  <si>
    <t xml:space="preserve">SEBS - NUTRITIONAL SCIENCES </t>
  </si>
  <si>
    <t xml:space="preserve">CHILD DEVELOPMENT AND FAMILY S </t>
  </si>
  <si>
    <t xml:space="preserve">NAT SCIENCES </t>
  </si>
  <si>
    <t xml:space="preserve">SCHOOL OF HUMAN ECOLOGY </t>
  </si>
  <si>
    <t xml:space="preserve">EDUCATION/HUMAN DEV, COL OF </t>
  </si>
  <si>
    <t xml:space="preserve">CHILD DEVELOPMENT ADMIN, INST </t>
  </si>
  <si>
    <t xml:space="preserve">FSOS ADMINISTRATION </t>
  </si>
  <si>
    <t xml:space="preserve">EDUCATION AND HUMAN ECOLOGY </t>
  </si>
  <si>
    <t xml:space="preserve">HUMAN DEV &amp; FAMILY SCIENCE </t>
  </si>
  <si>
    <t xml:space="preserve">HUMAN &amp; COMM RES DEV </t>
  </si>
  <si>
    <t xml:space="preserve">HUMAN DEVELOPMENT &amp; FAMILY STU </t>
  </si>
  <si>
    <t xml:space="preserve">AGRIC/EXTENSION EDUCATION </t>
  </si>
  <si>
    <t xml:space="preserve">HEALTH AND HUMAN DEVELOPMENT </t>
  </si>
  <si>
    <t xml:space="preserve">HUMAN DEV/FAMILY STUDIES </t>
  </si>
  <si>
    <t xml:space="preserve">SOCIOLOGY - AGLS </t>
  </si>
  <si>
    <t xml:space="preserve">Natural Res &amp; Env Sci </t>
  </si>
  <si>
    <t xml:space="preserve">FORESTRY AND NATURAL RESOURCES </t>
  </si>
  <si>
    <t xml:space="preserve">HORTICULTURE AND LANDSCAPE ARC </t>
  </si>
  <si>
    <t xml:space="preserve">FISHERIES &amp; WILDLIFE </t>
  </si>
  <si>
    <t xml:space="preserve">FORESTRY </t>
  </si>
  <si>
    <t xml:space="preserve">HORTICULTURAL &amp; CROP SCIENCES </t>
  </si>
  <si>
    <t xml:space="preserve">SCH OF ENVIRON &amp; NATURAL RES </t>
  </si>
  <si>
    <t xml:space="preserve">SCH PUB HLTH </t>
  </si>
  <si>
    <t xml:space="preserve">ENVIRONMENT SCIENCES &amp; ENGI </t>
  </si>
  <si>
    <t xml:space="preserve">HORTICULTURE </t>
  </si>
  <si>
    <t xml:space="preserve">HORTICULTURAL SCIENCES </t>
  </si>
  <si>
    <t xml:space="preserve">SCHOOL OF NATURAL RESOURCES &amp; </t>
  </si>
  <si>
    <t xml:space="preserve">NATURAL RESOURCES &amp; ENVIRONMEN </t>
  </si>
  <si>
    <t xml:space="preserve">LIBERAL ARTS </t>
  </si>
  <si>
    <t xml:space="preserve">HEALTH &amp; KINESIOLOGY </t>
  </si>
  <si>
    <t xml:space="preserve">SCHOOL OF PUBLIC HEALTH </t>
  </si>
  <si>
    <t xml:space="preserve">PUBLIC &amp; COMMUNITY HLTH </t>
  </si>
  <si>
    <t xml:space="preserve">KINESIOLOGY </t>
  </si>
  <si>
    <t xml:space="preserve">SCHOOL OF KINESIOLOGY </t>
  </si>
  <si>
    <t xml:space="preserve">HEALTH BEHAVIOR &amp; HLTH EDUC </t>
  </si>
  <si>
    <t xml:space="preserve">HEALTH &amp; HUMAN PERFORMANCE </t>
  </si>
  <si>
    <t xml:space="preserve">TOURISM, RECREA &amp; SPORT MGMT </t>
  </si>
  <si>
    <t xml:space="preserve">COMMU, AG, RECREATIO </t>
  </si>
  <si>
    <t xml:space="preserve">HOTEL RESTAURANT/INST MGM </t>
  </si>
  <si>
    <t xml:space="preserve">AUDIOLOGY AND SPEECH </t>
  </si>
  <si>
    <t xml:space="preserve">SOCIAL &amp; BEHAVIORAL SCIENCES </t>
  </si>
  <si>
    <t xml:space="preserve">SPEECH AND HEARING </t>
  </si>
  <si>
    <t xml:space="preserve">COLLEGE OF LETTERS AND SCIENCE </t>
  </si>
  <si>
    <t xml:space="preserve">COMMUNICATIVE DISORDERS </t>
  </si>
  <si>
    <t xml:space="preserve">LIBERAL ARTS &amp; SCIENCES </t>
  </si>
  <si>
    <t xml:space="preserve">COMMUNICATION SCIENCES &amp; DISOR </t>
  </si>
  <si>
    <t xml:space="preserve">BUSINESS </t>
  </si>
  <si>
    <t xml:space="preserve">FCOB ACCTING &amp; MGT INFO SYS </t>
  </si>
  <si>
    <t xml:space="preserve">SCHOOL OF BUSINESS </t>
  </si>
  <si>
    <t xml:space="preserve">ACCOUNTING &amp; INFO SYSTEMS </t>
  </si>
  <si>
    <t xml:space="preserve">BUSINESS ADMINISTRATION </t>
  </si>
  <si>
    <t xml:space="preserve">ACCOUNTING </t>
  </si>
  <si>
    <t xml:space="preserve">MANAGEMENT </t>
  </si>
  <si>
    <t xml:space="preserve">SCHOOL OF MANAGEMENT ADM &amp; INS </t>
  </si>
  <si>
    <t xml:space="preserve">DEPT OF INFO, RISK &amp; OPERATNS </t>
  </si>
  <si>
    <t xml:space="preserve">DEPT OF MANAGEMENT </t>
  </si>
  <si>
    <t xml:space="preserve">MANAGEMENT, CARLSON SCHOOL OF </t>
  </si>
  <si>
    <t xml:space="preserve">MARKETING &amp; LOG MGMT, CSOM </t>
  </si>
  <si>
    <t xml:space="preserve">FCOB MGMT &amp; HUMAN RESOURCES </t>
  </si>
  <si>
    <t xml:space="preserve">FCOB MGMT SCIENCES </t>
  </si>
  <si>
    <t xml:space="preserve">BUSINESS GENERAL </t>
  </si>
  <si>
    <t xml:space="preserve">EXEC ED ADMINISTRATION-GENERAL </t>
  </si>
  <si>
    <t xml:space="preserve">DEAN'S OFFICE </t>
  </si>
  <si>
    <t xml:space="preserve">MANAGEMENT &amp; ORGANIZATION </t>
  </si>
  <si>
    <t xml:space="preserve">SUPPLY CHAIN &amp; INFO SYSTE </t>
  </si>
  <si>
    <t xml:space="preserve">FINANCE, INSURANCE &amp; REAL EST </t>
  </si>
  <si>
    <t xml:space="preserve">DEPT OF FINANCE </t>
  </si>
  <si>
    <t xml:space="preserve">FCOB FINANCE </t>
  </si>
  <si>
    <t xml:space="preserve">JOURNALISM &amp; COMMUNICATIONS </t>
  </si>
  <si>
    <t xml:space="preserve">ADVERTISING </t>
  </si>
  <si>
    <t xml:space="preserve">ADVERTISING PUBLIC R </t>
  </si>
  <si>
    <t xml:space="preserve">COMMUNICATION </t>
  </si>
  <si>
    <t xml:space="preserve">DEPT OF ADVERTISING </t>
  </si>
  <si>
    <t xml:space="preserve">Inst of Communications Rsch </t>
  </si>
  <si>
    <t xml:space="preserve">COMMUNICATION ARTS </t>
  </si>
  <si>
    <t xml:space="preserve">COLL ARTS &amp; SCIENCES </t>
  </si>
  <si>
    <t xml:space="preserve">JOURNALISM </t>
  </si>
  <si>
    <t xml:space="preserve">SCHOOL OF JOURNALISM </t>
  </si>
  <si>
    <t xml:space="preserve">SCH JOURNALISM </t>
  </si>
  <si>
    <t xml:space="preserve">JOURNALISM/MASS COMMUNICATION </t>
  </si>
  <si>
    <t xml:space="preserve">JOURNALISM &amp; MASS COMMUNICATIO </t>
  </si>
  <si>
    <t xml:space="preserve">LETTERS </t>
  </si>
  <si>
    <t xml:space="preserve">FILM/VIDEO PHOTOGRAPHIC ARTS </t>
  </si>
  <si>
    <t xml:space="preserve">FINE AND APPLIED ARTS </t>
  </si>
  <si>
    <t xml:space="preserve">COLLEGE OF LITERATURE, SCIENCE </t>
  </si>
  <si>
    <t xml:space="preserve">SCREEN ARTS &amp; CULTURES </t>
  </si>
  <si>
    <t xml:space="preserve">SPECIAL EDUCATION </t>
  </si>
  <si>
    <t xml:space="preserve">ED PSYCH ADMINISTRATION </t>
  </si>
  <si>
    <t xml:space="preserve">SCH EDUCATION </t>
  </si>
  <si>
    <t xml:space="preserve">SCHOOL OF EDUCATION </t>
  </si>
  <si>
    <t xml:space="preserve">EDUCATION </t>
  </si>
  <si>
    <t xml:space="preserve">CURR INSTR &amp; SPECIAL ED </t>
  </si>
  <si>
    <t xml:space="preserve">Curriculum and Instruction </t>
  </si>
  <si>
    <t xml:space="preserve">TEACHER EDUCATION </t>
  </si>
  <si>
    <t xml:space="preserve">SCHOOL OF TEACHING &amp; LEARNING </t>
  </si>
  <si>
    <t xml:space="preserve">CURRICULUM AND INSTRUCTION </t>
  </si>
  <si>
    <t xml:space="preserve">CURRICULUM &amp; INSTRUCTION </t>
  </si>
  <si>
    <t xml:space="preserve">COUNSEL &amp; EDUCATIONAL PSYCHOLO </t>
  </si>
  <si>
    <t xml:space="preserve">DEPT OF EDUCATIONAL PSYCHOLOGY </t>
  </si>
  <si>
    <t xml:space="preserve">EDUC &amp; PSYCHOLOGICAL TRAINING </t>
  </si>
  <si>
    <t xml:space="preserve">EDUCATIONAL PSYCHOLOGY </t>
  </si>
  <si>
    <t xml:space="preserve">ED POLICY STUDIES </t>
  </si>
  <si>
    <t xml:space="preserve">Human Resource Education </t>
  </si>
  <si>
    <t xml:space="preserve">EDUCATIONAL ADMINIST </t>
  </si>
  <si>
    <t xml:space="preserve">ADMINISTRATIVE &amp;POLICY STUDIES </t>
  </si>
  <si>
    <t xml:space="preserve">LEADERSHIP &amp; POLICY STUDIES </t>
  </si>
  <si>
    <t xml:space="preserve">SCHOOL/EDU POLICY&amp;LEADERSHIP </t>
  </si>
  <si>
    <t xml:space="preserve">EDUCATIONAL LEADERSHIP&amp;POLICY </t>
  </si>
  <si>
    <t xml:space="preserve">ADLT ED/INSTR SYS/WRKFORC </t>
  </si>
  <si>
    <t xml:space="preserve">EDUCATIONAL ADMIN &amp; HUMAN RESO </t>
  </si>
  <si>
    <t xml:space="preserve">EDUCATIONAL STUDIES </t>
  </si>
  <si>
    <t xml:space="preserve">ENGINEERING </t>
  </si>
  <si>
    <t xml:space="preserve">AERONAUTICS &amp; ASTRONAUTICS </t>
  </si>
  <si>
    <t xml:space="preserve">AEROSPACE ENGINEERING </t>
  </si>
  <si>
    <t xml:space="preserve">COLLEGE OF ENGINEERING </t>
  </si>
  <si>
    <t xml:space="preserve">AEROSPACE </t>
  </si>
  <si>
    <t xml:space="preserve">BIOMEDICAL ENGINEERING </t>
  </si>
  <si>
    <t xml:space="preserve">BIOENGINEERING </t>
  </si>
  <si>
    <t xml:space="preserve">BIOMEDICAL ENG </t>
  </si>
  <si>
    <t xml:space="preserve">Civil &amp; Environmental Eng </t>
  </si>
  <si>
    <t xml:space="preserve">CIVIL ENGINEERING </t>
  </si>
  <si>
    <t xml:space="preserve">DIV OF CONSTRUCTION ENGINEERIN </t>
  </si>
  <si>
    <t xml:space="preserve">DEPT OF CIVIL, ARCH, &amp; ENVIRN </t>
  </si>
  <si>
    <t xml:space="preserve">CIVIL &amp; ENV. ENGR. </t>
  </si>
  <si>
    <t xml:space="preserve">COMPUTER ENGINEERING </t>
  </si>
  <si>
    <t xml:space="preserve">ELEC ENG &amp; COMP SCI - CSE DIVI </t>
  </si>
  <si>
    <t xml:space="preserve">ELEC ENG &amp; COMP SCI - ECE DIVI </t>
  </si>
  <si>
    <t xml:space="preserve">ENGINEERING EDUCATION </t>
  </si>
  <si>
    <t xml:space="preserve">INDUSTRIAL ENGINEERING </t>
  </si>
  <si>
    <t xml:space="preserve">INDUSTRIAL OPERATIONS </t>
  </si>
  <si>
    <t xml:space="preserve">Materials Science &amp; Engineerng </t>
  </si>
  <si>
    <t xml:space="preserve">MATERIALS ENGINEERING </t>
  </si>
  <si>
    <t xml:space="preserve">MATERIALS SCI &amp; ENGINEERING </t>
  </si>
  <si>
    <t xml:space="preserve">Mechanical Science &amp; Engineeri </t>
  </si>
  <si>
    <t xml:space="preserve">MECHANICAL ENGINEERING </t>
  </si>
  <si>
    <t xml:space="preserve">Nuclear Plasma &amp; Rad Engr </t>
  </si>
  <si>
    <t xml:space="preserve">ENGINEERING PHYSICS </t>
  </si>
  <si>
    <t xml:space="preserve">NUCLEAR ENGINEERING </t>
  </si>
  <si>
    <t xml:space="preserve">NUCLEAR ENG. &amp; RADIOLOGICAL SC </t>
  </si>
  <si>
    <t xml:space="preserve">PHYSICAL SCIENCES </t>
  </si>
  <si>
    <t xml:space="preserve">PHYSICS </t>
  </si>
  <si>
    <t xml:space="preserve">DESIGN, CONSTRUCTION &amp;PLANNING </t>
  </si>
  <si>
    <t xml:space="preserve">RINKER SCH OF BLDG CONSTRUCT </t>
  </si>
  <si>
    <t xml:space="preserve">ARCHITECTURE </t>
  </si>
  <si>
    <t xml:space="preserve">SCHOOL OF ARCHITECTURE </t>
  </si>
  <si>
    <t xml:space="preserve">KNOWLTON SCHL OF ARCHITECTURE </t>
  </si>
  <si>
    <t xml:space="preserve">COLLEGE OF ARCHITECTURE &amp; URBA </t>
  </si>
  <si>
    <t xml:space="preserve">ARCH&amp;UP </t>
  </si>
  <si>
    <t xml:space="preserve">Art &amp; Design </t>
  </si>
  <si>
    <t xml:space="preserve">ARTS &amp; SCIENCES </t>
  </si>
  <si>
    <t xml:space="preserve">FINE ARTS-STUDIO </t>
  </si>
  <si>
    <t xml:space="preserve">ARTS </t>
  </si>
  <si>
    <t xml:space="preserve">ART </t>
  </si>
  <si>
    <t xml:space="preserve">ARTS EDUCATION </t>
  </si>
  <si>
    <t xml:space="preserve">HISTORY OF ART </t>
  </si>
  <si>
    <t xml:space="preserve">IND, INTR &amp; VISUAL COMM DESIGN </t>
  </si>
  <si>
    <t xml:space="preserve">ARTS &amp; ARCHITECTURE </t>
  </si>
  <si>
    <t xml:space="preserve">ART HISTORY </t>
  </si>
  <si>
    <t xml:space="preserve">SCHOOL OF VISUAL ARTS </t>
  </si>
  <si>
    <t xml:space="preserve">DANCE </t>
  </si>
  <si>
    <t xml:space="preserve">DRAMA/THEATER ARTS </t>
  </si>
  <si>
    <t xml:space="preserve">SCHOOL OF MUSIC </t>
  </si>
  <si>
    <t xml:space="preserve">LANDSCAPE ARCHITECTURE </t>
  </si>
  <si>
    <t xml:space="preserve">ARCHITECTURE &amp; ENVIRONMENTAL D </t>
  </si>
  <si>
    <t xml:space="preserve">MUSIC </t>
  </si>
  <si>
    <t xml:space="preserve">MUSIC, SCHOOL OF </t>
  </si>
  <si>
    <t xml:space="preserve">FINE ARTS </t>
  </si>
  <si>
    <t xml:space="preserve">S. AND E. BUTLER SCHOOL OF MUS </t>
  </si>
  <si>
    <t xml:space="preserve">THEATRE </t>
  </si>
  <si>
    <t xml:space="preserve">THEATRE ARTS </t>
  </si>
  <si>
    <t xml:space="preserve">DRAMA </t>
  </si>
  <si>
    <t xml:space="preserve">CITY &amp; REGIONAL PLANNING </t>
  </si>
  <si>
    <t xml:space="preserve">CITY/URBAN,COMMUNITY AND REGIO </t>
  </si>
  <si>
    <t xml:space="preserve">LAW </t>
  </si>
  <si>
    <t xml:space="preserve">SCHOOL OF LAW </t>
  </si>
  <si>
    <t xml:space="preserve">LAW SCHOOL </t>
  </si>
  <si>
    <t xml:space="preserve">LAW SCHOOL GENERAL ACADEMIC </t>
  </si>
  <si>
    <t xml:space="preserve">LAW (LL.B., J.D.) </t>
  </si>
  <si>
    <t xml:space="preserve">LEGAL PROFESSIONS AND STUDIES </t>
  </si>
  <si>
    <t xml:space="preserve">AFRO-AMERICAN STUDIES </t>
  </si>
  <si>
    <t xml:space="preserve">CTR AFROAMERICAN STUDIES </t>
  </si>
  <si>
    <t xml:space="preserve">American Indian Studies Progra </t>
  </si>
  <si>
    <t xml:space="preserve">LIBERAL ARTS AND SCIENCES </t>
  </si>
  <si>
    <t xml:space="preserve">GLOBAL INDIGENOUS NATIONS STUD </t>
  </si>
  <si>
    <t xml:space="preserve">LIBERAL ARTS, COLLEGE OF </t>
  </si>
  <si>
    <t xml:space="preserve">AMERICAN INDIAN STUDIES </t>
  </si>
  <si>
    <t xml:space="preserve">AREA STUDIES </t>
  </si>
  <si>
    <t xml:space="preserve">AMERICAN INDIAN/NATIVE AMERICA </t>
  </si>
  <si>
    <t xml:space="preserve">RESCH&amp;GRAD </t>
  </si>
  <si>
    <t xml:space="preserve">AMERICAN INDIAN STUDIES PROG </t>
  </si>
  <si>
    <t xml:space="preserve">AMER INDIAN STUDIES </t>
  </si>
  <si>
    <t xml:space="preserve">BOTANY &amp; ZOOLOGY GENERAL </t>
  </si>
  <si>
    <t xml:space="preserve">ANTHROPOLOGY </t>
  </si>
  <si>
    <t xml:space="preserve">SOCIAL SCI </t>
  </si>
  <si>
    <t xml:space="preserve">SCHOOL OF ANTHROPOLOGY </t>
  </si>
  <si>
    <t xml:space="preserve">SOCIAL SCIENCES </t>
  </si>
  <si>
    <t xml:space="preserve">DEPT OF ASIAN STUDIES </t>
  </si>
  <si>
    <t xml:space="preserve">ASIAN-AMERICAN STUDIES </t>
  </si>
  <si>
    <t xml:space="preserve">ASTRONOMY </t>
  </si>
  <si>
    <t xml:space="preserve">ATMOSPHERIC &amp; OCEANIC SCIENCES </t>
  </si>
  <si>
    <t xml:space="preserve">EARTH &amp; MINERAL SCIENCE </t>
  </si>
  <si>
    <t xml:space="preserve">METEOROLOGY </t>
  </si>
  <si>
    <t xml:space="preserve">ATMOS,OCEANIC &amp; SPACE SCI </t>
  </si>
  <si>
    <t xml:space="preserve">COLLEGE OF ENVIRONMENT </t>
  </si>
  <si>
    <t xml:space="preserve">ATM SCI </t>
  </si>
  <si>
    <t xml:space="preserve">BIOCHEMISTRY </t>
  </si>
  <si>
    <t xml:space="preserve">SCHOOL OF MEDICINE </t>
  </si>
  <si>
    <t xml:space="preserve">SCIENCE </t>
  </si>
  <si>
    <t xml:space="preserve">SCHOOL OF MEDICINE AND PUBLIC </t>
  </si>
  <si>
    <t xml:space="preserve">ANATOMY </t>
  </si>
  <si>
    <t xml:space="preserve">ECOLOGY &amp; EVOLUTIONARY BIOLOGY </t>
  </si>
  <si>
    <t xml:space="preserve">MOLECULAR/CELL/DEVELOPMENTAL B </t>
  </si>
  <si>
    <t xml:space="preserve">CHEMICAL AND BIOLOGICAL ENGINE </t>
  </si>
  <si>
    <t xml:space="preserve">CHEMICAL ENGINEERING </t>
  </si>
  <si>
    <t xml:space="preserve">DEPT OF CHEMISTRY &amp; BIOCHEMIST </t>
  </si>
  <si>
    <t xml:space="preserve">CHEMISTRY </t>
  </si>
  <si>
    <t xml:space="preserve">CHEMISTRY &amp; BIOCHEMISTRY </t>
  </si>
  <si>
    <t xml:space="preserve">CLASSICS </t>
  </si>
  <si>
    <t xml:space="preserve">DEPT OF COMMUNICATION STUDIES </t>
  </si>
  <si>
    <t xml:space="preserve">COMMUNICATION STUDIES </t>
  </si>
  <si>
    <t xml:space="preserve">COMPARATIVE LITERATURE </t>
  </si>
  <si>
    <t xml:space="preserve">E. Asian Languages &amp; Cultures </t>
  </si>
  <si>
    <t xml:space="preserve">COLLEGE OF ARTS &amp; HUMANITIES </t>
  </si>
  <si>
    <t xml:space="preserve">LANGUAGES, LIT &amp; CULTURES </t>
  </si>
  <si>
    <t xml:space="preserve">EAST ASIAN LANGUAGES &amp; CULTURE </t>
  </si>
  <si>
    <t xml:space="preserve">HUMANITIES </t>
  </si>
  <si>
    <t xml:space="preserve">EAST ASIAN LANGUAGES &amp; LIT </t>
  </si>
  <si>
    <t xml:space="preserve">ASIAN LANGUAGES &amp; CULTURES </t>
  </si>
  <si>
    <t xml:space="preserve">DEPT OF ECONOMICS </t>
  </si>
  <si>
    <t xml:space="preserve">ECONOMICS </t>
  </si>
  <si>
    <t xml:space="preserve">ENGLISH </t>
  </si>
  <si>
    <t xml:space="preserve">ENGLISH LANUAGE &amp; LITERATURE </t>
  </si>
  <si>
    <t xml:space="preserve">ENVIRONMENTAL STUDIES </t>
  </si>
  <si>
    <t xml:space="preserve">FRENCH AND ITALIAN </t>
  </si>
  <si>
    <t xml:space="preserve">FOREIGN LANGUAGES </t>
  </si>
  <si>
    <t xml:space="preserve">FRENCH LANGUAGE AND LITERATURE </t>
  </si>
  <si>
    <t xml:space="preserve">ROMANCE LANGUAGES &amp; LITERATURE </t>
  </si>
  <si>
    <t xml:space="preserve">ROMANCE LANG </t>
  </si>
  <si>
    <t xml:space="preserve">Gender and Women's Studies Pro </t>
  </si>
  <si>
    <t xml:space="preserve">GENDER, WOMEN &amp; SEXUALITY </t>
  </si>
  <si>
    <t xml:space="preserve">WOMEN'S STUDIES </t>
  </si>
  <si>
    <t xml:space="preserve">WOMEN'S STUDIES PROGRAM </t>
  </si>
  <si>
    <t xml:space="preserve">GEOGRAPHY </t>
  </si>
  <si>
    <t xml:space="preserve">GEOLOGY AND GEOPHYSICS </t>
  </si>
  <si>
    <t xml:space="preserve">GEOLOGICAL SCIENCES </t>
  </si>
  <si>
    <t xml:space="preserve">GERMANIC STUDIES </t>
  </si>
  <si>
    <t xml:space="preserve">GERMAN SCANDINAVIAN &amp; DUTCH </t>
  </si>
  <si>
    <t xml:space="preserve">GERMANIC LANGUAGES &amp; LIT </t>
  </si>
  <si>
    <t xml:space="preserve">GERMANIC LANGUAGES &amp; LITERATUR </t>
  </si>
  <si>
    <t xml:space="preserve">HISTORY </t>
  </si>
  <si>
    <t xml:space="preserve">DEPT OF HISTORY </t>
  </si>
  <si>
    <t xml:space="preserve">Latina/Latino Studies Program </t>
  </si>
  <si>
    <t xml:space="preserve">  .    </t>
  </si>
  <si>
    <t xml:space="preserve">JULIAN SAMORA RESEAR </t>
  </si>
  <si>
    <t xml:space="preserve">CENTER-LATIN AMER&amp;CARIBBEAN ST </t>
  </si>
  <si>
    <t xml:space="preserve">LATIN AMERICAN STUDIES </t>
  </si>
  <si>
    <t xml:space="preserve">DEPT OF LINGUISTICS </t>
  </si>
  <si>
    <t xml:space="preserve">LINGUISTICS </t>
  </si>
  <si>
    <t xml:space="preserve">MATHEMATICS </t>
  </si>
  <si>
    <t xml:space="preserve">BACTERIOLOGY </t>
  </si>
  <si>
    <t xml:space="preserve">MEDICAL SCHOOL </t>
  </si>
  <si>
    <t xml:space="preserve">MICROBIOLOGY AND IMMUNOLOGY </t>
  </si>
  <si>
    <t xml:space="preserve">MICROBIOLOGY </t>
  </si>
  <si>
    <t xml:space="preserve">Molecular &amp; Integrative Physl </t>
  </si>
  <si>
    <t xml:space="preserve">SCH MEDICINE </t>
  </si>
  <si>
    <t xml:space="preserve">CELL &amp; MOLECULAR PHYSIOLOGY </t>
  </si>
  <si>
    <t xml:space="preserve">PHYSIOLOGY </t>
  </si>
  <si>
    <t xml:space="preserve">MOLECULAR &amp; INTEGRATIVE PHYSIO </t>
  </si>
  <si>
    <t xml:space="preserve">MEDICINE </t>
  </si>
  <si>
    <t xml:space="preserve">MOLECULAR PHYSIOLOGY &amp; BIOPHYS </t>
  </si>
  <si>
    <t xml:space="preserve">PHILOSOPHY </t>
  </si>
  <si>
    <t xml:space="preserve">DEPT OF PHILOSOPHY </t>
  </si>
  <si>
    <t xml:space="preserve">BOTANY </t>
  </si>
  <si>
    <t xml:space="preserve">BOTANY/PLANT BIOLOGY,OTHER </t>
  </si>
  <si>
    <t xml:space="preserve">COLL OF BEHAVIORAL &amp; SOCIAL SC </t>
  </si>
  <si>
    <t xml:space="preserve">GOVERNMENT &amp; POLITICS </t>
  </si>
  <si>
    <t xml:space="preserve">POLITICAL SCIENCE </t>
  </si>
  <si>
    <t xml:space="preserve">POLITICAL SCIENCE DEPARTMENT </t>
  </si>
  <si>
    <t xml:space="preserve">PSYCHOLOGY </t>
  </si>
  <si>
    <t xml:space="preserve">RELIGIOUS STUDIES </t>
  </si>
  <si>
    <t xml:space="preserve">SLAVIC LANGUAGES &amp; LITERATURES </t>
  </si>
  <si>
    <t xml:space="preserve">SLAVIC &amp; EAST EUROPEAN L&amp;L </t>
  </si>
  <si>
    <t xml:space="preserve">SLAVIC LANGUAGES </t>
  </si>
  <si>
    <t xml:space="preserve">SLAVIC LANGUAGES &amp; LITERATURE </t>
  </si>
  <si>
    <t xml:space="preserve">SOCIOLOGY </t>
  </si>
  <si>
    <t xml:space="preserve">Spanish, Italian &amp; Portuguese </t>
  </si>
  <si>
    <t xml:space="preserve">SCHOOL OF ARTS AND SCIENCES </t>
  </si>
  <si>
    <t xml:space="preserve">HISPANIC LANGUAGE &amp; LIT </t>
  </si>
  <si>
    <t xml:space="preserve">SPANISH &amp; PORTUGUESE </t>
  </si>
  <si>
    <t xml:space="preserve">SPANISH/ITALIAN/PORTUGUES </t>
  </si>
  <si>
    <t xml:space="preserve">STATISTICS, SCHOOL OF </t>
  </si>
  <si>
    <t xml:space="preserve">MATHEMATICAL &amp; PHYSICAL SCIENC </t>
  </si>
  <si>
    <t xml:space="preserve">STATISTICS </t>
  </si>
  <si>
    <t xml:space="preserve">Library &amp; Information Science </t>
  </si>
  <si>
    <t xml:space="preserve">LIBRARY &amp; INFORMATION SCIENCE </t>
  </si>
  <si>
    <t xml:space="preserve">LIBRARY &amp; INFO SCIENCE, SCH OF </t>
  </si>
  <si>
    <t xml:space="preserve">SCH INFO &amp; LIB </t>
  </si>
  <si>
    <t xml:space="preserve">SCHOOL OF INFO &amp; LIBR SCIENCE </t>
  </si>
  <si>
    <t xml:space="preserve">SCHOOL OF INFORMATION </t>
  </si>
  <si>
    <t xml:space="preserve">INFORMATION </t>
  </si>
  <si>
    <t xml:space="preserve">LIBRARY SCIENCE </t>
  </si>
  <si>
    <t xml:space="preserve">INFORMATION SCIENCE/STUDIES </t>
  </si>
  <si>
    <t xml:space="preserve">School of Labor &amp; Empl. Rel. </t>
  </si>
  <si>
    <t xml:space="preserve">LABOR &amp; INDUSTRIAL R </t>
  </si>
  <si>
    <t xml:space="preserve">HUMAN RSC &amp; INDUSTR REL, CSOM </t>
  </si>
  <si>
    <t xml:space="preserve">SMLR </t>
  </si>
  <si>
    <t xml:space="preserve">SMLR - HUMAN RESOURCE MANAGEME </t>
  </si>
  <si>
    <t xml:space="preserve">SOCIAL WORK </t>
  </si>
  <si>
    <t xml:space="preserve">SCH SOCIAL WORK </t>
  </si>
  <si>
    <t xml:space="preserve">SCHOOL OF SOCIAL WORK </t>
  </si>
  <si>
    <t xml:space="preserve">SCHOOL OF SOCIAL WOR </t>
  </si>
  <si>
    <t xml:space="preserve">Veterinary Teaching Hospital </t>
  </si>
  <si>
    <t xml:space="preserve">VETERINARY MEDICINE </t>
  </si>
  <si>
    <t xml:space="preserve">SCHOOL OF VETERINARY MEDICINE </t>
  </si>
  <si>
    <t xml:space="preserve">BIOMEDICAL SCIENCES </t>
  </si>
  <si>
    <t xml:space="preserve">VETERINARY MEDICINE &amp; SURGERY </t>
  </si>
  <si>
    <t xml:space="preserve">VETERINARY PATHOBIOLOGY </t>
  </si>
  <si>
    <t xml:space="preserve">DIAGNOSTIC  CENTER F </t>
  </si>
  <si>
    <t xml:space="preserve">VETERINARY MEDICINE, COL OF </t>
  </si>
  <si>
    <t xml:space="preserve">VETERINARY POPULATION MEDICINE </t>
  </si>
  <si>
    <t xml:space="preserve">VET CLINICAL SCIENCES </t>
  </si>
  <si>
    <t xml:space="preserve">VETERINARY PREVENTIVE MED </t>
  </si>
  <si>
    <t xml:space="preserve">MEDICAL SCIENCES </t>
  </si>
  <si>
    <t xml:space="preserve">VETERINARY </t>
  </si>
  <si>
    <t xml:space="preserve">VET MICROBIOLOGY &amp; P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</si>
</sst>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"/>
    <numFmt numFmtId="167" formatCode="0_);[Red]\(0\)"/>
    <numFmt numFmtId="168" formatCode="m/d/yy"/>
    <numFmt numFmtId="169" formatCode="00.0000"/>
  </numFmts>
  <fonts count="42">
    <font>
      <sz val="11"/>
      <name val="Arial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MS Sans Serif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left" indent="3"/>
    </xf>
    <xf numFmtId="1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164" fontId="0" fillId="0" borderId="10" xfId="42" applyNumberFormat="1" applyFont="1" applyBorder="1" applyAlignment="1">
      <alignment/>
    </xf>
    <xf numFmtId="43" fontId="0" fillId="0" borderId="10" xfId="42" applyNumberFormat="1" applyFont="1" applyBorder="1" applyAlignment="1">
      <alignment/>
    </xf>
    <xf numFmtId="3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center" wrapText="1"/>
    </xf>
    <xf numFmtId="166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49" fontId="2" fillId="0" borderId="10" xfId="0" applyNumberFormat="1" applyFont="1" applyBorder="1" applyAlignment="1">
      <alignment horizontal="left" wrapText="1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66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43" fontId="5" fillId="0" borderId="10" xfId="42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5" fillId="0" borderId="10" xfId="42" applyNumberFormat="1" applyFont="1" applyBorder="1" applyAlignment="1">
      <alignment/>
    </xf>
    <xf numFmtId="165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166" fontId="5" fillId="0" borderId="10" xfId="0" applyNumberFormat="1" applyFont="1" applyBorder="1" applyAlignment="1" quotePrefix="1">
      <alignment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left" wrapText="1"/>
    </xf>
    <xf numFmtId="169" fontId="0" fillId="0" borderId="0" xfId="0" applyNumberFormat="1" applyAlignment="1">
      <alignment/>
    </xf>
    <xf numFmtId="169" fontId="2" fillId="0" borderId="10" xfId="0" applyNumberFormat="1" applyFont="1" applyBorder="1" applyAlignment="1">
      <alignment horizontal="center" wrapText="1"/>
    </xf>
    <xf numFmtId="169" fontId="4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 wrapText="1"/>
    </xf>
    <xf numFmtId="169" fontId="7" fillId="0" borderId="0" xfId="0" applyNumberFormat="1" applyFont="1" applyAlignment="1">
      <alignment horizontal="center" wrapText="1"/>
    </xf>
    <xf numFmtId="16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43" fontId="0" fillId="0" borderId="12" xfId="42" applyNumberFormat="1" applyFont="1" applyBorder="1" applyAlignment="1">
      <alignment/>
    </xf>
    <xf numFmtId="3" fontId="0" fillId="0" borderId="12" xfId="0" applyNumberFormat="1" applyBorder="1" applyAlignment="1">
      <alignment/>
    </xf>
    <xf numFmtId="164" fontId="0" fillId="0" borderId="12" xfId="42" applyNumberFormat="1" applyFon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169" fontId="4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indexed="9"/>
      </font>
    </dxf>
    <dxf>
      <border>
        <left style="thin"/>
        <right style="thin"/>
      </border>
    </dxf>
    <dxf>
      <border>
        <left style="thin"/>
        <right style="thin"/>
        <top style="thin"/>
        <bottom/>
      </border>
    </dxf>
    <dxf>
      <font>
        <color rgb="FFFFFFFF"/>
      </font>
      <border/>
    </dxf>
    <dxf>
      <border>
        <left style="thin">
          <color rgb="FF000000"/>
        </left>
        <right style="thin">
          <color rgb="FF000000"/>
        </right>
        <top style="thin"/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zoomScaleSheetLayoutView="90" zoomScalePageLayoutView="0" workbookViewId="0" topLeftCell="A1">
      <selection activeCell="A1" sqref="A1"/>
    </sheetView>
  </sheetViews>
  <sheetFormatPr defaultColWidth="9.00390625" defaultRowHeight="14.25"/>
  <cols>
    <col min="1" max="1" width="26.625" style="0" customWidth="1"/>
    <col min="2" max="2" width="9.75390625" style="0" customWidth="1"/>
    <col min="3" max="3" width="8.50390625" style="2" customWidth="1"/>
    <col min="4" max="4" width="11.00390625" style="0" customWidth="1"/>
    <col min="5" max="5" width="9.50390625" style="2" customWidth="1"/>
    <col min="6" max="6" width="9.875" style="0" customWidth="1"/>
    <col min="7" max="7" width="9.75390625" style="2" customWidth="1"/>
    <col min="8" max="8" width="13.75390625" style="0" customWidth="1"/>
    <col min="9" max="9" width="13.00390625" style="0" customWidth="1"/>
    <col min="10" max="10" width="8.625" style="0" customWidth="1"/>
    <col min="11" max="11" width="9.875" style="0" customWidth="1"/>
    <col min="12" max="12" width="9.375" style="0" customWidth="1"/>
    <col min="16" max="16" width="30.125" style="0" customWidth="1"/>
    <col min="32" max="32" width="17.75390625" style="0" customWidth="1"/>
  </cols>
  <sheetData>
    <row r="1" spans="1:9" ht="14.25">
      <c r="A1" s="1" t="s">
        <v>18</v>
      </c>
      <c r="D1" s="1" t="s">
        <v>39</v>
      </c>
      <c r="E1" s="1" t="s">
        <v>40</v>
      </c>
      <c r="F1" s="3"/>
      <c r="I1" s="3">
        <v>40589</v>
      </c>
    </row>
    <row r="2" spans="1:7" ht="14.25">
      <c r="A2" s="5" t="s">
        <v>0</v>
      </c>
      <c r="B2" s="4"/>
      <c r="C2" s="6"/>
      <c r="D2" s="4"/>
      <c r="E2" s="6"/>
      <c r="F2" s="4"/>
      <c r="G2" s="6"/>
    </row>
    <row r="3" spans="1:7" ht="14.25">
      <c r="A3" s="18" t="s">
        <v>30</v>
      </c>
      <c r="B3" s="4"/>
      <c r="C3" s="6"/>
      <c r="D3" s="4"/>
      <c r="E3" s="6"/>
      <c r="F3" s="4"/>
      <c r="G3" s="6"/>
    </row>
    <row r="4" spans="1:7" ht="14.25">
      <c r="A4" s="7"/>
      <c r="B4" s="4"/>
      <c r="C4" s="6"/>
      <c r="D4" s="4"/>
      <c r="E4" s="6"/>
      <c r="F4" s="4"/>
      <c r="G4" s="6"/>
    </row>
    <row r="5" spans="1:7" ht="14.25">
      <c r="A5" s="4" t="s">
        <v>1</v>
      </c>
      <c r="B5" s="4"/>
      <c r="C5" s="6"/>
      <c r="D5" s="4"/>
      <c r="E5" s="6"/>
      <c r="F5" s="4"/>
      <c r="G5" s="6"/>
    </row>
    <row r="6" spans="1:7" ht="14.25">
      <c r="A6" s="4" t="s">
        <v>2</v>
      </c>
      <c r="B6" s="4"/>
      <c r="C6" s="6"/>
      <c r="D6" s="4"/>
      <c r="E6" s="6"/>
      <c r="F6" s="4"/>
      <c r="G6" s="6"/>
    </row>
    <row r="7" spans="2:7" ht="14.25">
      <c r="B7" s="4"/>
      <c r="C7" s="6"/>
      <c r="D7" s="4"/>
      <c r="E7" s="6"/>
      <c r="F7" s="4"/>
      <c r="G7" s="6"/>
    </row>
    <row r="8" spans="1:7" ht="14.25">
      <c r="A8" s="4" t="s">
        <v>3</v>
      </c>
      <c r="B8" s="4"/>
      <c r="C8" s="6"/>
      <c r="D8" s="4"/>
      <c r="E8" s="6"/>
      <c r="F8" s="4"/>
      <c r="G8" s="6"/>
    </row>
    <row r="9" spans="1:7" ht="14.25">
      <c r="A9" s="8" t="s">
        <v>4</v>
      </c>
      <c r="B9" s="4"/>
      <c r="C9" s="6"/>
      <c r="D9" s="4"/>
      <c r="E9" s="6"/>
      <c r="F9" s="4"/>
      <c r="G9" s="6"/>
    </row>
    <row r="10" spans="1:7" ht="14.25">
      <c r="A10" s="4" t="s">
        <v>5</v>
      </c>
      <c r="B10" s="4"/>
      <c r="C10" s="6"/>
      <c r="D10" s="4"/>
      <c r="E10" s="6"/>
      <c r="F10" s="4"/>
      <c r="G10" s="6"/>
    </row>
    <row r="12" spans="1:12" ht="12.75" customHeight="1">
      <c r="A12" s="66" t="s">
        <v>6</v>
      </c>
      <c r="B12" s="67" t="s">
        <v>7</v>
      </c>
      <c r="C12" s="67"/>
      <c r="D12" s="67" t="s">
        <v>8</v>
      </c>
      <c r="E12" s="67"/>
      <c r="F12" s="67" t="s">
        <v>9</v>
      </c>
      <c r="G12" s="67"/>
      <c r="H12" s="67" t="str">
        <f>" College Academic Salary Base "&amp;E1</f>
        <v> College Academic Salary Base (FY10)</v>
      </c>
      <c r="I12" s="67" t="s">
        <v>10</v>
      </c>
      <c r="J12" s="67" t="s">
        <v>11</v>
      </c>
      <c r="L12" s="11"/>
    </row>
    <row r="13" spans="1:12" ht="39" customHeight="1">
      <c r="A13" s="66"/>
      <c r="B13" s="10" t="s">
        <v>12</v>
      </c>
      <c r="C13" s="9" t="s">
        <v>13</v>
      </c>
      <c r="D13" s="10" t="s">
        <v>12</v>
      </c>
      <c r="E13" s="9" t="s">
        <v>13</v>
      </c>
      <c r="F13" s="10" t="s">
        <v>12</v>
      </c>
      <c r="G13" s="9" t="s">
        <v>13</v>
      </c>
      <c r="H13" s="67"/>
      <c r="I13" s="67"/>
      <c r="J13" s="67"/>
      <c r="K13" t="s">
        <v>14</v>
      </c>
      <c r="L13" s="11"/>
    </row>
    <row r="14" spans="1:11" ht="14.25" customHeight="1">
      <c r="A14" s="37" t="s">
        <v>122</v>
      </c>
      <c r="B14" s="38">
        <v>781.64</v>
      </c>
      <c r="C14" s="39">
        <v>128727</v>
      </c>
      <c r="D14" s="38">
        <v>575.06</v>
      </c>
      <c r="E14" s="39">
        <v>83340</v>
      </c>
      <c r="F14" s="38">
        <v>496.23</v>
      </c>
      <c r="G14" s="39">
        <v>76555</v>
      </c>
      <c r="H14" s="39">
        <v>314366000</v>
      </c>
      <c r="I14" s="40">
        <v>12310254</v>
      </c>
      <c r="J14" s="41">
        <f>I14/H14</f>
        <v>0.039158986658862596</v>
      </c>
      <c r="K14" s="17"/>
    </row>
    <row r="15" spans="1:11" ht="14.25" customHeight="1">
      <c r="A15" s="12" t="s">
        <v>123</v>
      </c>
      <c r="B15" s="14">
        <v>96.29</v>
      </c>
      <c r="C15" s="15">
        <v>108039</v>
      </c>
      <c r="D15" s="14">
        <v>61</v>
      </c>
      <c r="E15" s="15">
        <v>79814</v>
      </c>
      <c r="F15" s="14">
        <v>43.25</v>
      </c>
      <c r="G15" s="15">
        <v>69552</v>
      </c>
      <c r="H15" s="15">
        <v>40130000</v>
      </c>
      <c r="I15" s="13">
        <v>1024933</v>
      </c>
      <c r="J15" s="16">
        <f>I15/H15</f>
        <v>0.02554031896336905</v>
      </c>
      <c r="K15" s="17"/>
    </row>
    <row r="16" spans="1:11" ht="14.25" customHeight="1">
      <c r="A16" s="12" t="s">
        <v>124</v>
      </c>
      <c r="B16" s="14">
        <v>33.77</v>
      </c>
      <c r="C16" s="15">
        <v>182170</v>
      </c>
      <c r="D16" s="14">
        <v>16.71</v>
      </c>
      <c r="E16" s="15">
        <v>154486</v>
      </c>
      <c r="F16" s="14">
        <v>42</v>
      </c>
      <c r="G16" s="15">
        <v>145182</v>
      </c>
      <c r="H16" s="15">
        <v>24485000</v>
      </c>
      <c r="I16" s="13">
        <v>1392922</v>
      </c>
      <c r="J16" s="16">
        <f aca="true" t="shared" si="0" ref="J16:J27">I16/H16</f>
        <v>0.05688878905452318</v>
      </c>
      <c r="K16" s="17"/>
    </row>
    <row r="17" spans="1:11" ht="14.25" customHeight="1">
      <c r="A17" s="12" t="s">
        <v>125</v>
      </c>
      <c r="B17" s="14">
        <v>34.75</v>
      </c>
      <c r="C17" s="15">
        <v>119193</v>
      </c>
      <c r="D17" s="14">
        <v>31.92</v>
      </c>
      <c r="E17" s="15">
        <v>77295</v>
      </c>
      <c r="F17" s="14">
        <v>21</v>
      </c>
      <c r="G17" s="15">
        <v>61025</v>
      </c>
      <c r="H17" s="15">
        <v>11049000</v>
      </c>
      <c r="I17" s="13">
        <v>239300</v>
      </c>
      <c r="J17" s="16">
        <f t="shared" si="0"/>
        <v>0.02165806860349353</v>
      </c>
      <c r="K17" s="17"/>
    </row>
    <row r="18" spans="1:11" ht="14.25" customHeight="1">
      <c r="A18" s="12" t="s">
        <v>126</v>
      </c>
      <c r="B18" s="14">
        <v>207.76</v>
      </c>
      <c r="C18" s="15">
        <v>139898</v>
      </c>
      <c r="D18" s="14">
        <v>83.5</v>
      </c>
      <c r="E18" s="15">
        <v>95491</v>
      </c>
      <c r="F18" s="14">
        <v>90</v>
      </c>
      <c r="G18" s="15">
        <v>84646</v>
      </c>
      <c r="H18" s="15">
        <v>62099000</v>
      </c>
      <c r="I18" s="13">
        <v>1466584</v>
      </c>
      <c r="J18" s="16">
        <f t="shared" si="0"/>
        <v>0.02361686983687338</v>
      </c>
      <c r="K18" s="17"/>
    </row>
    <row r="19" spans="1:11" ht="14.25" customHeight="1">
      <c r="A19" s="12" t="s">
        <v>127</v>
      </c>
      <c r="B19" s="14">
        <v>58.63</v>
      </c>
      <c r="C19" s="15">
        <v>94944</v>
      </c>
      <c r="D19" s="14">
        <v>80.5</v>
      </c>
      <c r="E19" s="15">
        <v>69800</v>
      </c>
      <c r="F19" s="14">
        <v>61</v>
      </c>
      <c r="G19" s="15">
        <v>60594</v>
      </c>
      <c r="H19" s="15">
        <v>22594000</v>
      </c>
      <c r="I19" s="13">
        <v>1456698</v>
      </c>
      <c r="J19" s="16">
        <f t="shared" si="0"/>
        <v>0.06447278038417278</v>
      </c>
      <c r="K19" s="17"/>
    </row>
    <row r="20" spans="1:11" ht="14.25" customHeight="1">
      <c r="A20" s="12" t="s">
        <v>128</v>
      </c>
      <c r="B20" s="14">
        <v>14.01</v>
      </c>
      <c r="C20" s="15">
        <v>119238</v>
      </c>
      <c r="D20" s="14">
        <v>13.51</v>
      </c>
      <c r="E20" s="15">
        <v>78750</v>
      </c>
      <c r="F20" s="14">
        <v>3</v>
      </c>
      <c r="G20" s="15">
        <v>73364</v>
      </c>
      <c r="H20" s="15">
        <v>5676000</v>
      </c>
      <c r="I20" s="13">
        <v>8914</v>
      </c>
      <c r="J20" s="16">
        <f t="shared" si="0"/>
        <v>0.0015704721634954193</v>
      </c>
      <c r="K20" s="17"/>
    </row>
    <row r="21" spans="1:11" ht="14.25" customHeight="1">
      <c r="A21" s="12" t="s">
        <v>129</v>
      </c>
      <c r="B21" s="14">
        <v>32.2</v>
      </c>
      <c r="C21" s="15">
        <v>187581</v>
      </c>
      <c r="D21" s="14">
        <v>1</v>
      </c>
      <c r="E21" s="15">
        <v>140000</v>
      </c>
      <c r="F21" s="14">
        <v>4</v>
      </c>
      <c r="G21" s="15">
        <v>134207</v>
      </c>
      <c r="H21" s="15">
        <v>10990000</v>
      </c>
      <c r="I21" s="13">
        <v>777322</v>
      </c>
      <c r="J21" s="16">
        <f t="shared" si="0"/>
        <v>0.07072993630573249</v>
      </c>
      <c r="K21" s="17"/>
    </row>
    <row r="22" spans="1:11" ht="14.25" customHeight="1">
      <c r="A22" s="12" t="s">
        <v>130</v>
      </c>
      <c r="B22" s="14">
        <v>270.06</v>
      </c>
      <c r="C22" s="15">
        <v>123533</v>
      </c>
      <c r="D22" s="14">
        <v>229.16</v>
      </c>
      <c r="E22" s="15">
        <v>79616</v>
      </c>
      <c r="F22" s="14">
        <v>174.52</v>
      </c>
      <c r="G22" s="15">
        <v>66139</v>
      </c>
      <c r="H22" s="15">
        <v>82362000</v>
      </c>
      <c r="I22" s="13">
        <v>5000238</v>
      </c>
      <c r="J22" s="16">
        <f t="shared" si="0"/>
        <v>0.06071049755955416</v>
      </c>
      <c r="K22" s="17"/>
    </row>
    <row r="23" spans="1:11" ht="14.25" customHeight="1">
      <c r="A23" s="12" t="s">
        <v>131</v>
      </c>
      <c r="B23" s="14">
        <v>11</v>
      </c>
      <c r="C23" s="15">
        <v>128113</v>
      </c>
      <c r="D23" s="14">
        <v>23</v>
      </c>
      <c r="E23" s="15">
        <v>77607</v>
      </c>
      <c r="F23" s="14">
        <v>20.5</v>
      </c>
      <c r="G23" s="15">
        <v>61360</v>
      </c>
      <c r="H23" s="15">
        <v>8967000</v>
      </c>
      <c r="I23" s="13">
        <v>255819</v>
      </c>
      <c r="J23" s="16">
        <f t="shared" si="0"/>
        <v>0.02852893944463031</v>
      </c>
      <c r="K23" s="17"/>
    </row>
    <row r="24" spans="1:11" ht="14.25" customHeight="1">
      <c r="A24" s="12" t="s">
        <v>132</v>
      </c>
      <c r="B24" s="14">
        <v>10.65</v>
      </c>
      <c r="C24" s="15">
        <v>112755</v>
      </c>
      <c r="D24" s="14">
        <v>9.31</v>
      </c>
      <c r="E24" s="15">
        <v>95671</v>
      </c>
      <c r="F24" s="14">
        <v>15.48</v>
      </c>
      <c r="G24" s="15">
        <v>75632</v>
      </c>
      <c r="H24" s="15">
        <v>14116000</v>
      </c>
      <c r="I24" s="13">
        <v>101897</v>
      </c>
      <c r="J24" s="16">
        <f t="shared" si="0"/>
        <v>0.007218546330405214</v>
      </c>
      <c r="K24" s="17"/>
    </row>
    <row r="25" spans="1:11" ht="14.25" customHeight="1">
      <c r="A25" s="12" t="s">
        <v>133</v>
      </c>
      <c r="B25" s="14">
        <v>5.03</v>
      </c>
      <c r="C25" s="15">
        <v>157901</v>
      </c>
      <c r="D25" s="14">
        <v>6.45</v>
      </c>
      <c r="E25" s="15">
        <v>103395</v>
      </c>
      <c r="F25" s="14">
        <v>4.98</v>
      </c>
      <c r="G25" s="15">
        <v>96858</v>
      </c>
      <c r="H25" s="15">
        <v>3578000</v>
      </c>
      <c r="I25" s="13">
        <v>168919</v>
      </c>
      <c r="J25" s="16">
        <f t="shared" si="0"/>
        <v>0.04721045276690889</v>
      </c>
      <c r="K25" s="17"/>
    </row>
    <row r="26" spans="1:11" ht="14.25" customHeight="1">
      <c r="A26" s="12" t="s">
        <v>120</v>
      </c>
      <c r="B26" s="14">
        <v>2</v>
      </c>
      <c r="C26" s="15">
        <v>93554</v>
      </c>
      <c r="D26" s="14">
        <v>8</v>
      </c>
      <c r="E26" s="15">
        <v>80502</v>
      </c>
      <c r="F26" s="14">
        <v>8.5</v>
      </c>
      <c r="G26" s="15">
        <v>60406</v>
      </c>
      <c r="H26" s="15">
        <v>2558000</v>
      </c>
      <c r="I26" s="13">
        <v>231834</v>
      </c>
      <c r="J26" s="16">
        <f t="shared" si="0"/>
        <v>0.09063096168881939</v>
      </c>
      <c r="K26" s="17"/>
    </row>
    <row r="27" spans="1:11" ht="14.25" customHeight="1">
      <c r="A27" s="12" t="s">
        <v>121</v>
      </c>
      <c r="B27" s="14">
        <v>5.49</v>
      </c>
      <c r="C27" s="15">
        <v>114103</v>
      </c>
      <c r="D27" s="14">
        <v>11</v>
      </c>
      <c r="E27" s="15">
        <v>89099</v>
      </c>
      <c r="F27" s="14">
        <v>8</v>
      </c>
      <c r="G27" s="15">
        <v>70425</v>
      </c>
      <c r="H27" s="15">
        <v>4533000</v>
      </c>
      <c r="I27" s="13">
        <v>184873</v>
      </c>
      <c r="J27" s="16">
        <f t="shared" si="0"/>
        <v>0.040783807632914185</v>
      </c>
      <c r="K27" s="17"/>
    </row>
    <row r="28" spans="1:11" ht="14.25" customHeight="1">
      <c r="A28" s="56"/>
      <c r="B28" s="57"/>
      <c r="C28" s="58"/>
      <c r="D28" s="57"/>
      <c r="E28" s="58"/>
      <c r="F28" s="57"/>
      <c r="G28" s="58"/>
      <c r="H28" s="58"/>
      <c r="I28" s="59"/>
      <c r="J28" s="60"/>
      <c r="K28" s="17"/>
    </row>
    <row r="29" spans="1:11" ht="14.25">
      <c r="A29" s="18"/>
      <c r="B29" s="19"/>
      <c r="D29" s="19"/>
      <c r="F29" s="19"/>
      <c r="I29" s="17"/>
      <c r="K29" s="17"/>
    </row>
    <row r="30" spans="1:12" ht="14.25">
      <c r="A30" s="17"/>
      <c r="C30"/>
      <c r="E30"/>
      <c r="G30"/>
      <c r="L30" s="20"/>
    </row>
    <row r="31" spans="1:12" ht="14.25">
      <c r="A31" s="17"/>
      <c r="C31"/>
      <c r="E31"/>
      <c r="G31"/>
      <c r="L31" s="20"/>
    </row>
    <row r="32" spans="1:12" ht="14.25">
      <c r="A32" s="17"/>
      <c r="C32"/>
      <c r="E32"/>
      <c r="G32"/>
      <c r="L32" s="20"/>
    </row>
    <row r="33" spans="1:12" ht="14.25">
      <c r="A33" s="17"/>
      <c r="C33"/>
      <c r="E33"/>
      <c r="G33"/>
      <c r="L33" s="20"/>
    </row>
    <row r="34" spans="1:12" ht="14.25">
      <c r="A34" s="17"/>
      <c r="C34"/>
      <c r="E34"/>
      <c r="G34"/>
      <c r="L34" s="20"/>
    </row>
    <row r="35" spans="1:12" ht="14.25">
      <c r="A35" s="17"/>
      <c r="C35"/>
      <c r="E35"/>
      <c r="G35"/>
      <c r="L35" s="20"/>
    </row>
    <row r="36" spans="1:12" ht="14.25">
      <c r="A36" s="17"/>
      <c r="C36"/>
      <c r="E36"/>
      <c r="G36"/>
      <c r="L36" s="20"/>
    </row>
    <row r="37" spans="1:12" ht="14.25">
      <c r="A37" s="17"/>
      <c r="C37"/>
      <c r="E37"/>
      <c r="G37"/>
      <c r="L37" s="20"/>
    </row>
    <row r="38" spans="1:12" ht="14.25">
      <c r="A38" s="17"/>
      <c r="C38"/>
      <c r="E38"/>
      <c r="G38"/>
      <c r="L38" s="20"/>
    </row>
    <row r="39" spans="1:12" ht="14.25">
      <c r="A39" s="17"/>
      <c r="C39"/>
      <c r="E39"/>
      <c r="G39"/>
      <c r="L39" s="20"/>
    </row>
    <row r="40" spans="1:12" ht="14.25">
      <c r="A40" s="17"/>
      <c r="C40"/>
      <c r="E40"/>
      <c r="G40"/>
      <c r="L40" s="20"/>
    </row>
    <row r="41" spans="1:12" ht="14.25">
      <c r="A41" s="17"/>
      <c r="C41"/>
      <c r="E41"/>
      <c r="G41"/>
      <c r="L41" s="20"/>
    </row>
    <row r="42" spans="1:12" ht="14.25">
      <c r="A42" s="17"/>
      <c r="C42"/>
      <c r="E42"/>
      <c r="G42"/>
      <c r="L42" s="20"/>
    </row>
    <row r="43" spans="1:12" ht="14.25">
      <c r="A43" s="17"/>
      <c r="C43"/>
      <c r="E43"/>
      <c r="G43"/>
      <c r="L43" s="20"/>
    </row>
    <row r="44" spans="1:12" ht="14.25">
      <c r="A44" s="17"/>
      <c r="C44"/>
      <c r="E44"/>
      <c r="G44"/>
      <c r="L44" s="20"/>
    </row>
    <row r="45" spans="1:12" ht="14.25">
      <c r="A45" s="17"/>
      <c r="C45"/>
      <c r="E45"/>
      <c r="G45"/>
      <c r="L45" s="20"/>
    </row>
    <row r="46" spans="1:12" ht="14.25">
      <c r="A46" s="17"/>
      <c r="C46"/>
      <c r="E46"/>
      <c r="G46"/>
      <c r="L46" s="20"/>
    </row>
    <row r="47" spans="1:12" ht="14.25">
      <c r="A47" s="17"/>
      <c r="C47"/>
      <c r="E47"/>
      <c r="G47"/>
      <c r="L47" s="20"/>
    </row>
    <row r="48" spans="1:12" ht="14.25">
      <c r="A48" s="17"/>
      <c r="C48"/>
      <c r="E48"/>
      <c r="G48"/>
      <c r="L48" s="20"/>
    </row>
    <row r="49" spans="1:12" ht="14.25">
      <c r="A49" s="17"/>
      <c r="C49"/>
      <c r="E49"/>
      <c r="G49"/>
      <c r="L49" s="20"/>
    </row>
    <row r="50" spans="1:12" ht="14.25">
      <c r="A50" s="17"/>
      <c r="C50"/>
      <c r="E50"/>
      <c r="G50"/>
      <c r="L50" s="20"/>
    </row>
    <row r="51" spans="1:12" ht="14.25">
      <c r="A51" s="17"/>
      <c r="C51"/>
      <c r="E51"/>
      <c r="G51"/>
      <c r="L51" s="20"/>
    </row>
    <row r="52" spans="1:12" ht="14.25">
      <c r="A52" s="17"/>
      <c r="C52"/>
      <c r="E52"/>
      <c r="G52"/>
      <c r="L52" s="20"/>
    </row>
    <row r="53" spans="1:12" ht="14.25">
      <c r="A53" s="17"/>
      <c r="C53"/>
      <c r="E53"/>
      <c r="G53"/>
      <c r="L53" s="20"/>
    </row>
    <row r="54" spans="3:12" ht="14.25">
      <c r="C54"/>
      <c r="E54"/>
      <c r="G54"/>
      <c r="L54" s="20"/>
    </row>
    <row r="55" spans="3:12" ht="14.25">
      <c r="C55"/>
      <c r="E55"/>
      <c r="G55"/>
      <c r="L55" s="20"/>
    </row>
    <row r="56" spans="3:12" ht="14.25">
      <c r="C56"/>
      <c r="E56"/>
      <c r="G56"/>
      <c r="L56" s="20"/>
    </row>
    <row r="57" spans="3:12" ht="14.25">
      <c r="C57"/>
      <c r="E57"/>
      <c r="G57"/>
      <c r="L57" s="20"/>
    </row>
    <row r="58" spans="3:12" ht="14.25">
      <c r="C58"/>
      <c r="E58"/>
      <c r="G58"/>
      <c r="L58" s="20"/>
    </row>
    <row r="59" spans="3:12" ht="14.25">
      <c r="C59"/>
      <c r="E59"/>
      <c r="G59"/>
      <c r="L59" s="20"/>
    </row>
    <row r="60" spans="3:12" ht="14.25">
      <c r="C60"/>
      <c r="E60"/>
      <c r="G60"/>
      <c r="L60" s="20"/>
    </row>
    <row r="61" spans="3:12" ht="14.25">
      <c r="C61"/>
      <c r="E61"/>
      <c r="G61"/>
      <c r="L61" s="20"/>
    </row>
    <row r="62" spans="3:12" ht="14.25">
      <c r="C62"/>
      <c r="E62"/>
      <c r="G62"/>
      <c r="L62" s="20"/>
    </row>
    <row r="63" spans="3:12" ht="14.25">
      <c r="C63"/>
      <c r="E63"/>
      <c r="G63"/>
      <c r="L63" s="20"/>
    </row>
    <row r="64" spans="3:12" ht="14.25">
      <c r="C64"/>
      <c r="E64"/>
      <c r="G64"/>
      <c r="L64" s="20"/>
    </row>
    <row r="65" spans="3:12" ht="14.25">
      <c r="C65"/>
      <c r="E65"/>
      <c r="G65"/>
      <c r="L65" s="20"/>
    </row>
    <row r="66" spans="3:12" ht="14.25">
      <c r="C66"/>
      <c r="E66"/>
      <c r="G66"/>
      <c r="L66" s="20"/>
    </row>
    <row r="67" spans="3:12" ht="14.25">
      <c r="C67"/>
      <c r="E67"/>
      <c r="G67"/>
      <c r="L67" s="20"/>
    </row>
    <row r="68" spans="3:12" ht="14.25">
      <c r="C68"/>
      <c r="E68"/>
      <c r="G68"/>
      <c r="L68" s="20"/>
    </row>
    <row r="69" spans="3:12" ht="14.25">
      <c r="C69"/>
      <c r="E69"/>
      <c r="G69"/>
      <c r="L69" s="20"/>
    </row>
    <row r="70" spans="3:12" ht="14.25">
      <c r="C70"/>
      <c r="E70"/>
      <c r="G70"/>
      <c r="L70" s="20"/>
    </row>
    <row r="71" spans="3:12" ht="14.25">
      <c r="C71"/>
      <c r="E71"/>
      <c r="G71"/>
      <c r="L71" s="20"/>
    </row>
    <row r="72" spans="3:12" ht="14.25">
      <c r="C72"/>
      <c r="E72"/>
      <c r="G72"/>
      <c r="L72" s="20"/>
    </row>
    <row r="73" spans="3:12" ht="14.25">
      <c r="C73"/>
      <c r="E73"/>
      <c r="G73"/>
      <c r="L73" s="20"/>
    </row>
    <row r="74" spans="3:12" ht="14.25">
      <c r="C74"/>
      <c r="E74"/>
      <c r="G74"/>
      <c r="L74" s="20"/>
    </row>
    <row r="75" spans="3:12" ht="14.25">
      <c r="C75"/>
      <c r="E75"/>
      <c r="G75"/>
      <c r="L75" s="20"/>
    </row>
    <row r="76" spans="3:12" ht="14.25">
      <c r="C76"/>
      <c r="E76"/>
      <c r="G76"/>
      <c r="L76" s="20"/>
    </row>
    <row r="77" spans="3:12" ht="14.25">
      <c r="C77"/>
      <c r="E77"/>
      <c r="G77"/>
      <c r="L77" s="20"/>
    </row>
    <row r="78" spans="3:12" ht="14.25">
      <c r="C78"/>
      <c r="E78"/>
      <c r="G78"/>
      <c r="L78" s="20"/>
    </row>
    <row r="79" spans="3:12" ht="14.25">
      <c r="C79"/>
      <c r="E79"/>
      <c r="G79"/>
      <c r="L79" s="20"/>
    </row>
    <row r="80" spans="3:12" ht="14.25">
      <c r="C80"/>
      <c r="E80"/>
      <c r="G80"/>
      <c r="L80" s="20"/>
    </row>
    <row r="81" spans="3:12" ht="14.25">
      <c r="C81"/>
      <c r="E81"/>
      <c r="G81"/>
      <c r="L81" s="20"/>
    </row>
    <row r="82" spans="3:12" ht="14.25">
      <c r="C82"/>
      <c r="E82"/>
      <c r="G82"/>
      <c r="L82" s="20"/>
    </row>
    <row r="83" spans="3:12" ht="14.25">
      <c r="C83"/>
      <c r="E83"/>
      <c r="G83"/>
      <c r="L83" s="20"/>
    </row>
    <row r="84" spans="3:12" ht="14.25">
      <c r="C84"/>
      <c r="E84"/>
      <c r="G84"/>
      <c r="L84" s="20"/>
    </row>
    <row r="85" spans="3:12" ht="14.25">
      <c r="C85"/>
      <c r="E85"/>
      <c r="G85"/>
      <c r="L85" s="20"/>
    </row>
    <row r="86" spans="3:12" ht="14.25">
      <c r="C86"/>
      <c r="E86"/>
      <c r="G86"/>
      <c r="L86" s="20"/>
    </row>
    <row r="87" spans="3:12" ht="14.25">
      <c r="C87"/>
      <c r="E87"/>
      <c r="G87"/>
      <c r="L87" s="20"/>
    </row>
    <row r="88" spans="3:12" ht="14.25">
      <c r="C88"/>
      <c r="E88"/>
      <c r="G88"/>
      <c r="L88" s="20"/>
    </row>
    <row r="89" spans="3:12" ht="14.25">
      <c r="C89"/>
      <c r="E89"/>
      <c r="G89"/>
      <c r="L89" s="20"/>
    </row>
    <row r="90" spans="3:12" ht="14.25">
      <c r="C90"/>
      <c r="E90"/>
      <c r="G90"/>
      <c r="L90" s="20"/>
    </row>
    <row r="91" spans="3:12" ht="14.25">
      <c r="C91"/>
      <c r="E91"/>
      <c r="G91"/>
      <c r="L91" s="20"/>
    </row>
    <row r="92" spans="3:12" ht="14.25">
      <c r="C92"/>
      <c r="E92"/>
      <c r="G92"/>
      <c r="L92" s="20"/>
    </row>
    <row r="93" spans="3:12" ht="14.25">
      <c r="C93"/>
      <c r="E93"/>
      <c r="G93"/>
      <c r="L93" s="20"/>
    </row>
    <row r="94" spans="3:12" ht="14.25">
      <c r="C94"/>
      <c r="E94"/>
      <c r="G94"/>
      <c r="L94" s="20"/>
    </row>
    <row r="95" spans="3:12" ht="14.25">
      <c r="C95"/>
      <c r="E95"/>
      <c r="G95"/>
      <c r="L95" s="20"/>
    </row>
    <row r="96" spans="3:12" ht="14.25">
      <c r="C96"/>
      <c r="E96"/>
      <c r="G96"/>
      <c r="L96" s="20"/>
    </row>
    <row r="97" spans="3:12" ht="14.25">
      <c r="C97"/>
      <c r="E97"/>
      <c r="G97"/>
      <c r="L97" s="20"/>
    </row>
    <row r="98" spans="3:12" ht="14.25">
      <c r="C98"/>
      <c r="E98"/>
      <c r="G98"/>
      <c r="L98" s="20"/>
    </row>
    <row r="99" spans="3:12" ht="14.25">
      <c r="C99"/>
      <c r="E99"/>
      <c r="G99"/>
      <c r="L99" s="20"/>
    </row>
    <row r="100" spans="3:12" ht="14.25">
      <c r="C100"/>
      <c r="E100"/>
      <c r="G100"/>
      <c r="L100" s="20"/>
    </row>
    <row r="101" spans="3:12" ht="14.25">
      <c r="C101"/>
      <c r="E101"/>
      <c r="G101"/>
      <c r="L101" s="20"/>
    </row>
    <row r="102" spans="3:12" ht="14.25">
      <c r="C102"/>
      <c r="E102"/>
      <c r="G102"/>
      <c r="L102" s="20"/>
    </row>
    <row r="103" spans="3:12" ht="14.25">
      <c r="C103"/>
      <c r="E103"/>
      <c r="G103"/>
      <c r="L103" s="20"/>
    </row>
    <row r="104" spans="3:12" ht="14.25">
      <c r="C104"/>
      <c r="E104"/>
      <c r="G104"/>
      <c r="L104" s="20"/>
    </row>
    <row r="105" spans="1:12" ht="14.25">
      <c r="A105" s="17"/>
      <c r="C105"/>
      <c r="E105"/>
      <c r="G105"/>
      <c r="L105" s="20"/>
    </row>
    <row r="106" spans="1:12" ht="14.25">
      <c r="A106" s="17"/>
      <c r="C106"/>
      <c r="E106"/>
      <c r="G106"/>
      <c r="L106" s="20"/>
    </row>
    <row r="107" spans="1:12" ht="14.25">
      <c r="A107" s="17"/>
      <c r="C107"/>
      <c r="E107"/>
      <c r="G107"/>
      <c r="L107" s="20"/>
    </row>
    <row r="108" spans="1:12" ht="14.25">
      <c r="A108" s="17"/>
      <c r="C108"/>
      <c r="E108"/>
      <c r="G108"/>
      <c r="L108" s="20"/>
    </row>
    <row r="109" spans="1:12" ht="14.25">
      <c r="A109" s="17"/>
      <c r="C109"/>
      <c r="E109"/>
      <c r="G109"/>
      <c r="L109" s="20"/>
    </row>
    <row r="110" spans="1:12" ht="14.25">
      <c r="A110" s="17"/>
      <c r="C110"/>
      <c r="E110"/>
      <c r="G110"/>
      <c r="L110" s="20"/>
    </row>
    <row r="111" spans="1:12" ht="14.25">
      <c r="A111" s="17"/>
      <c r="C111"/>
      <c r="E111"/>
      <c r="G111"/>
      <c r="L111" s="20"/>
    </row>
    <row r="112" spans="1:12" ht="14.25">
      <c r="A112" s="17"/>
      <c r="C112"/>
      <c r="E112"/>
      <c r="G112"/>
      <c r="L112" s="20"/>
    </row>
    <row r="113" spans="1:12" ht="14.25">
      <c r="A113" s="17"/>
      <c r="C113"/>
      <c r="E113"/>
      <c r="G113"/>
      <c r="L113" s="20"/>
    </row>
    <row r="114" spans="1:12" ht="14.25">
      <c r="A114" s="17"/>
      <c r="C114"/>
      <c r="E114"/>
      <c r="G114"/>
      <c r="L114" s="20"/>
    </row>
    <row r="115" spans="1:12" ht="14.25">
      <c r="A115" s="17"/>
      <c r="C115"/>
      <c r="E115"/>
      <c r="G115"/>
      <c r="L115" s="20"/>
    </row>
    <row r="116" spans="1:12" ht="14.25">
      <c r="A116" s="17"/>
      <c r="C116"/>
      <c r="E116"/>
      <c r="G116"/>
      <c r="L116" s="20"/>
    </row>
    <row r="117" spans="1:12" ht="14.25">
      <c r="A117" s="17"/>
      <c r="C117"/>
      <c r="E117"/>
      <c r="G117"/>
      <c r="L117" s="20"/>
    </row>
    <row r="118" spans="1:12" ht="14.25">
      <c r="A118" s="17"/>
      <c r="C118"/>
      <c r="E118"/>
      <c r="G118"/>
      <c r="L118" s="20"/>
    </row>
    <row r="119" spans="1:12" ht="14.25">
      <c r="A119" s="17"/>
      <c r="C119"/>
      <c r="E119"/>
      <c r="G119"/>
      <c r="L119" s="20"/>
    </row>
    <row r="120" spans="1:12" ht="14.25">
      <c r="A120" s="17"/>
      <c r="C120"/>
      <c r="E120"/>
      <c r="G120"/>
      <c r="L120" s="20"/>
    </row>
    <row r="121" spans="1:12" ht="14.25">
      <c r="A121" s="17"/>
      <c r="C121"/>
      <c r="E121"/>
      <c r="G121"/>
      <c r="L121" s="20"/>
    </row>
    <row r="122" spans="1:12" ht="14.25">
      <c r="A122" s="17"/>
      <c r="C122"/>
      <c r="E122"/>
      <c r="G122"/>
      <c r="L122" s="20"/>
    </row>
    <row r="123" spans="1:12" ht="14.25">
      <c r="A123" s="17"/>
      <c r="C123"/>
      <c r="E123"/>
      <c r="G123"/>
      <c r="L123" s="20"/>
    </row>
    <row r="124" spans="1:12" ht="14.25">
      <c r="A124" s="17"/>
      <c r="C124"/>
      <c r="E124"/>
      <c r="G124"/>
      <c r="L124" s="20"/>
    </row>
    <row r="125" spans="1:12" ht="14.25">
      <c r="A125" s="17"/>
      <c r="C125"/>
      <c r="E125"/>
      <c r="G125"/>
      <c r="L125" s="20"/>
    </row>
    <row r="126" spans="1:12" ht="14.25">
      <c r="A126" s="17"/>
      <c r="C126"/>
      <c r="E126"/>
      <c r="G126"/>
      <c r="L126" s="20"/>
    </row>
    <row r="127" spans="1:12" ht="14.25">
      <c r="A127" s="17"/>
      <c r="C127"/>
      <c r="E127"/>
      <c r="G127"/>
      <c r="L127" s="20"/>
    </row>
    <row r="128" spans="1:12" ht="14.25">
      <c r="A128" s="17"/>
      <c r="C128"/>
      <c r="E128"/>
      <c r="G128"/>
      <c r="L128" s="20"/>
    </row>
    <row r="129" spans="1:12" ht="14.25">
      <c r="A129" s="17"/>
      <c r="C129"/>
      <c r="E129"/>
      <c r="G129"/>
      <c r="L129" s="20"/>
    </row>
    <row r="130" spans="1:12" ht="14.25">
      <c r="A130" s="17"/>
      <c r="C130"/>
      <c r="E130"/>
      <c r="G130"/>
      <c r="L130" s="20"/>
    </row>
    <row r="131" spans="1:12" ht="14.25">
      <c r="A131" s="17"/>
      <c r="C131"/>
      <c r="E131"/>
      <c r="G131"/>
      <c r="L131" s="20"/>
    </row>
    <row r="132" spans="1:12" ht="14.25">
      <c r="A132" s="17"/>
      <c r="C132"/>
      <c r="E132"/>
      <c r="G132"/>
      <c r="L132" s="20"/>
    </row>
    <row r="133" spans="1:12" ht="14.25">
      <c r="A133" s="17"/>
      <c r="C133"/>
      <c r="E133"/>
      <c r="G133"/>
      <c r="L133" s="20"/>
    </row>
    <row r="134" spans="1:12" ht="14.25">
      <c r="A134" s="17"/>
      <c r="C134"/>
      <c r="E134"/>
      <c r="G134"/>
      <c r="L134" s="20"/>
    </row>
    <row r="135" spans="1:12" ht="14.25">
      <c r="A135" s="17"/>
      <c r="C135"/>
      <c r="E135"/>
      <c r="G135"/>
      <c r="L135" s="20"/>
    </row>
    <row r="136" spans="1:12" ht="14.25">
      <c r="A136" s="17"/>
      <c r="C136"/>
      <c r="E136"/>
      <c r="G136"/>
      <c r="L136" s="20"/>
    </row>
    <row r="137" spans="1:12" ht="14.25">
      <c r="A137" s="17"/>
      <c r="C137"/>
      <c r="E137"/>
      <c r="G137"/>
      <c r="L137" s="20"/>
    </row>
    <row r="138" spans="1:12" ht="14.25">
      <c r="A138" s="17"/>
      <c r="C138"/>
      <c r="E138"/>
      <c r="G138"/>
      <c r="L138" s="20"/>
    </row>
    <row r="139" spans="1:12" ht="14.25">
      <c r="A139" s="17"/>
      <c r="C139"/>
      <c r="E139"/>
      <c r="G139"/>
      <c r="L139" s="20"/>
    </row>
    <row r="140" spans="1:12" ht="14.25">
      <c r="A140" s="17"/>
      <c r="C140"/>
      <c r="E140"/>
      <c r="G140"/>
      <c r="L140" s="20"/>
    </row>
    <row r="141" spans="1:12" ht="14.25">
      <c r="A141" s="17"/>
      <c r="C141"/>
      <c r="E141"/>
      <c r="G141"/>
      <c r="L141" s="20"/>
    </row>
    <row r="142" spans="1:12" ht="14.25">
      <c r="A142" s="17"/>
      <c r="C142"/>
      <c r="E142"/>
      <c r="G142"/>
      <c r="L142" s="20"/>
    </row>
    <row r="143" spans="1:12" ht="14.25">
      <c r="A143" s="17"/>
      <c r="C143"/>
      <c r="E143"/>
      <c r="G143"/>
      <c r="L143" s="20"/>
    </row>
    <row r="144" spans="1:12" ht="14.25">
      <c r="A144" s="17"/>
      <c r="C144"/>
      <c r="E144"/>
      <c r="G144"/>
      <c r="L144" s="20"/>
    </row>
    <row r="145" spans="1:12" ht="14.25">
      <c r="A145" s="17"/>
      <c r="C145"/>
      <c r="E145"/>
      <c r="G145"/>
      <c r="L145" s="20"/>
    </row>
    <row r="146" spans="1:12" ht="14.25">
      <c r="A146" s="17"/>
      <c r="C146"/>
      <c r="E146"/>
      <c r="G146"/>
      <c r="L146" s="20"/>
    </row>
    <row r="147" spans="1:12" ht="14.25">
      <c r="A147" s="17"/>
      <c r="C147"/>
      <c r="E147"/>
      <c r="G147"/>
      <c r="L147" s="20"/>
    </row>
    <row r="148" spans="1:12" ht="14.25">
      <c r="A148" s="17"/>
      <c r="C148"/>
      <c r="E148"/>
      <c r="G148"/>
      <c r="L148" s="20"/>
    </row>
    <row r="149" spans="1:12" ht="14.25">
      <c r="A149" s="17"/>
      <c r="C149"/>
      <c r="E149"/>
      <c r="G149"/>
      <c r="L149" s="20"/>
    </row>
    <row r="150" spans="1:12" ht="14.25">
      <c r="A150" s="17"/>
      <c r="C150"/>
      <c r="E150"/>
      <c r="G150"/>
      <c r="L150" s="20"/>
    </row>
    <row r="151" spans="1:12" ht="14.25">
      <c r="A151" s="17"/>
      <c r="C151"/>
      <c r="E151"/>
      <c r="G151"/>
      <c r="L151" s="20"/>
    </row>
    <row r="152" spans="1:12" ht="14.25">
      <c r="A152" s="17"/>
      <c r="C152"/>
      <c r="E152"/>
      <c r="G152"/>
      <c r="L152" s="20"/>
    </row>
    <row r="153" spans="1:12" ht="14.25">
      <c r="A153" s="17"/>
      <c r="C153"/>
      <c r="E153"/>
      <c r="G153"/>
      <c r="L153" s="20"/>
    </row>
    <row r="154" spans="1:12" ht="14.25">
      <c r="A154" s="17"/>
      <c r="C154"/>
      <c r="E154"/>
      <c r="G154"/>
      <c r="L154" s="20"/>
    </row>
    <row r="155" spans="1:12" ht="14.25">
      <c r="A155" s="17"/>
      <c r="C155"/>
      <c r="E155"/>
      <c r="G155"/>
      <c r="L155" s="20"/>
    </row>
    <row r="156" spans="1:12" ht="14.25">
      <c r="A156" s="17"/>
      <c r="C156"/>
      <c r="E156"/>
      <c r="G156"/>
      <c r="L156" s="20"/>
    </row>
    <row r="157" spans="1:12" ht="14.25">
      <c r="A157" s="17"/>
      <c r="C157"/>
      <c r="E157"/>
      <c r="G157"/>
      <c r="L157" s="20"/>
    </row>
    <row r="158" spans="1:12" ht="14.25">
      <c r="A158" s="17"/>
      <c r="C158"/>
      <c r="E158"/>
      <c r="G158"/>
      <c r="L158" s="20"/>
    </row>
    <row r="159" spans="1:12" ht="14.25">
      <c r="A159" s="17"/>
      <c r="C159"/>
      <c r="E159"/>
      <c r="G159"/>
      <c r="L159" s="20"/>
    </row>
    <row r="160" spans="1:12" ht="14.25">
      <c r="A160" s="17"/>
      <c r="C160"/>
      <c r="E160"/>
      <c r="G160"/>
      <c r="L160" s="20"/>
    </row>
    <row r="161" spans="1:12" ht="14.25">
      <c r="A161" s="17"/>
      <c r="C161"/>
      <c r="E161"/>
      <c r="G161"/>
      <c r="L161" s="20"/>
    </row>
    <row r="162" spans="1:12" ht="14.25">
      <c r="A162" s="17"/>
      <c r="C162"/>
      <c r="E162"/>
      <c r="G162"/>
      <c r="L162" s="20"/>
    </row>
    <row r="163" spans="1:12" ht="14.25">
      <c r="A163" s="17"/>
      <c r="C163"/>
      <c r="E163"/>
      <c r="G163"/>
      <c r="L163" s="20"/>
    </row>
    <row r="164" spans="1:12" ht="14.25">
      <c r="A164" s="17"/>
      <c r="C164"/>
      <c r="E164"/>
      <c r="G164"/>
      <c r="L164" s="20"/>
    </row>
    <row r="165" spans="1:12" ht="14.25">
      <c r="A165" s="17"/>
      <c r="C165"/>
      <c r="E165"/>
      <c r="G165"/>
      <c r="L165" s="20"/>
    </row>
    <row r="166" spans="1:12" ht="14.25">
      <c r="A166" s="17"/>
      <c r="C166"/>
      <c r="E166"/>
      <c r="G166"/>
      <c r="L166" s="20"/>
    </row>
    <row r="167" spans="1:12" ht="14.25">
      <c r="A167" s="17"/>
      <c r="C167"/>
      <c r="E167"/>
      <c r="G167"/>
      <c r="L167" s="20"/>
    </row>
    <row r="168" spans="1:12" ht="14.25">
      <c r="A168" s="17"/>
      <c r="C168"/>
      <c r="E168"/>
      <c r="G168"/>
      <c r="L168" s="20"/>
    </row>
    <row r="169" spans="1:12" ht="14.25">
      <c r="A169" s="17"/>
      <c r="C169"/>
      <c r="E169"/>
      <c r="G169"/>
      <c r="L169" s="20"/>
    </row>
    <row r="170" spans="1:7" ht="14.25">
      <c r="A170" s="17"/>
      <c r="C170"/>
      <c r="E170"/>
      <c r="G170"/>
    </row>
    <row r="171" spans="1:7" ht="14.25">
      <c r="A171" s="17"/>
      <c r="C171"/>
      <c r="E171"/>
      <c r="G171"/>
    </row>
    <row r="172" spans="1:7" ht="14.25">
      <c r="A172" s="17"/>
      <c r="C172"/>
      <c r="E172"/>
      <c r="G172"/>
    </row>
    <row r="173" spans="1:7" ht="14.25">
      <c r="A173" s="17"/>
      <c r="C173"/>
      <c r="E173"/>
      <c r="G173"/>
    </row>
    <row r="174" spans="1:7" ht="14.25">
      <c r="A174" s="17"/>
      <c r="C174"/>
      <c r="E174"/>
      <c r="G174"/>
    </row>
    <row r="175" spans="1:7" ht="14.25">
      <c r="A175" s="17"/>
      <c r="C175"/>
      <c r="E175"/>
      <c r="G175"/>
    </row>
    <row r="176" spans="1:7" ht="14.25">
      <c r="A176" s="17"/>
      <c r="C176"/>
      <c r="E176"/>
      <c r="G176"/>
    </row>
    <row r="177" spans="1:7" ht="14.25">
      <c r="A177" s="17"/>
      <c r="C177"/>
      <c r="E177"/>
      <c r="G177"/>
    </row>
    <row r="178" spans="1:7" ht="14.25">
      <c r="A178" s="17"/>
      <c r="C178"/>
      <c r="E178"/>
      <c r="G178"/>
    </row>
    <row r="179" spans="1:7" ht="14.25">
      <c r="A179" s="17"/>
      <c r="C179"/>
      <c r="E179"/>
      <c r="G179"/>
    </row>
    <row r="180" spans="1:7" ht="14.25">
      <c r="A180" s="17"/>
      <c r="C180"/>
      <c r="E180"/>
      <c r="G180"/>
    </row>
    <row r="181" spans="1:7" ht="14.25">
      <c r="A181" s="17"/>
      <c r="C181"/>
      <c r="E181"/>
      <c r="G181"/>
    </row>
    <row r="182" spans="1:7" ht="14.25">
      <c r="A182" s="17"/>
      <c r="C182"/>
      <c r="E182"/>
      <c r="G182"/>
    </row>
    <row r="183" spans="1:7" ht="14.25">
      <c r="A183" s="17"/>
      <c r="C183"/>
      <c r="E183"/>
      <c r="G183"/>
    </row>
    <row r="184" spans="1:7" ht="14.25">
      <c r="A184" s="17"/>
      <c r="C184"/>
      <c r="E184"/>
      <c r="G184"/>
    </row>
    <row r="185" spans="1:7" ht="14.25">
      <c r="A185" s="17"/>
      <c r="C185"/>
      <c r="E185"/>
      <c r="G185"/>
    </row>
    <row r="186" spans="1:7" ht="14.25">
      <c r="A186" s="17"/>
      <c r="C186"/>
      <c r="E186"/>
      <c r="G186"/>
    </row>
    <row r="187" spans="1:7" ht="14.25">
      <c r="A187" s="17"/>
      <c r="C187"/>
      <c r="E187"/>
      <c r="G187"/>
    </row>
    <row r="188" spans="1:7" ht="14.25">
      <c r="A188" s="17"/>
      <c r="C188"/>
      <c r="E188"/>
      <c r="G188"/>
    </row>
    <row r="189" spans="1:7" ht="14.25">
      <c r="A189" s="17"/>
      <c r="C189"/>
      <c r="E189"/>
      <c r="G189"/>
    </row>
    <row r="190" spans="1:7" ht="14.25">
      <c r="A190" s="17"/>
      <c r="C190"/>
      <c r="E190"/>
      <c r="G190"/>
    </row>
    <row r="191" spans="1:7" ht="14.25">
      <c r="A191" s="17"/>
      <c r="C191"/>
      <c r="E191"/>
      <c r="G191"/>
    </row>
    <row r="192" spans="1:7" ht="14.25">
      <c r="A192" s="17"/>
      <c r="C192"/>
      <c r="E192"/>
      <c r="G192"/>
    </row>
    <row r="193" spans="1:7" ht="14.25">
      <c r="A193" s="17"/>
      <c r="C193"/>
      <c r="E193"/>
      <c r="G193"/>
    </row>
    <row r="194" spans="1:7" ht="14.25">
      <c r="A194" s="17"/>
      <c r="C194"/>
      <c r="E194"/>
      <c r="G194"/>
    </row>
    <row r="195" spans="1:7" ht="14.25">
      <c r="A195" s="17"/>
      <c r="C195"/>
      <c r="E195"/>
      <c r="G195"/>
    </row>
    <row r="196" spans="1:7" ht="14.25">
      <c r="A196" s="17"/>
      <c r="C196"/>
      <c r="E196"/>
      <c r="G196"/>
    </row>
    <row r="197" spans="1:7" ht="14.25">
      <c r="A197" s="17"/>
      <c r="C197"/>
      <c r="E197"/>
      <c r="G197"/>
    </row>
    <row r="198" spans="1:7" ht="14.25">
      <c r="A198" s="17"/>
      <c r="C198"/>
      <c r="E198"/>
      <c r="G198"/>
    </row>
    <row r="199" spans="1:7" ht="14.25">
      <c r="A199" s="17"/>
      <c r="C199"/>
      <c r="E199"/>
      <c r="G199"/>
    </row>
    <row r="200" spans="1:7" ht="14.25">
      <c r="A200" s="17"/>
      <c r="C200"/>
      <c r="E200"/>
      <c r="G200"/>
    </row>
    <row r="201" spans="1:7" ht="14.25">
      <c r="A201" s="17"/>
      <c r="C201"/>
      <c r="E201"/>
      <c r="G201"/>
    </row>
    <row r="202" spans="1:7" ht="14.25">
      <c r="A202" s="17"/>
      <c r="C202"/>
      <c r="E202"/>
      <c r="G202"/>
    </row>
    <row r="203" spans="1:7" ht="14.25">
      <c r="A203" s="17"/>
      <c r="C203"/>
      <c r="E203"/>
      <c r="G203"/>
    </row>
    <row r="204" spans="1:7" ht="14.25">
      <c r="A204" s="17"/>
      <c r="C204"/>
      <c r="E204"/>
      <c r="G204"/>
    </row>
    <row r="205" spans="1:7" ht="14.25">
      <c r="A205" s="17"/>
      <c r="C205"/>
      <c r="E205"/>
      <c r="G205"/>
    </row>
    <row r="206" spans="1:7" ht="14.25">
      <c r="A206" s="17"/>
      <c r="C206"/>
      <c r="E206"/>
      <c r="G206"/>
    </row>
    <row r="207" spans="1:7" ht="14.25">
      <c r="A207" s="17"/>
      <c r="C207"/>
      <c r="E207"/>
      <c r="G207"/>
    </row>
    <row r="208" spans="1:7" ht="14.25">
      <c r="A208" s="17"/>
      <c r="C208"/>
      <c r="E208"/>
      <c r="G208"/>
    </row>
    <row r="209" spans="1:7" ht="14.25">
      <c r="A209" s="17"/>
      <c r="C209"/>
      <c r="E209"/>
      <c r="G209"/>
    </row>
    <row r="210" spans="1:7" ht="14.25">
      <c r="A210" s="17"/>
      <c r="C210"/>
      <c r="E210"/>
      <c r="G210"/>
    </row>
    <row r="211" spans="1:7" ht="14.25">
      <c r="A211" s="17"/>
      <c r="C211"/>
      <c r="E211"/>
      <c r="G211"/>
    </row>
    <row r="212" spans="1:7" ht="14.25">
      <c r="A212" s="17"/>
      <c r="C212"/>
      <c r="E212"/>
      <c r="G212"/>
    </row>
    <row r="213" spans="1:7" ht="14.25">
      <c r="A213" s="17"/>
      <c r="C213"/>
      <c r="E213"/>
      <c r="G213"/>
    </row>
    <row r="214" spans="1:7" ht="14.25">
      <c r="A214" s="17"/>
      <c r="C214"/>
      <c r="E214"/>
      <c r="G214"/>
    </row>
    <row r="215" spans="1:7" ht="14.25">
      <c r="A215" s="17"/>
      <c r="C215"/>
      <c r="E215"/>
      <c r="G215"/>
    </row>
    <row r="216" spans="1:7" ht="14.25">
      <c r="A216" s="17"/>
      <c r="C216"/>
      <c r="E216"/>
      <c r="G216"/>
    </row>
    <row r="217" spans="1:7" ht="14.25">
      <c r="A217" s="17"/>
      <c r="C217"/>
      <c r="E217"/>
      <c r="G217"/>
    </row>
    <row r="218" spans="1:7" ht="14.25">
      <c r="A218" s="17"/>
      <c r="C218"/>
      <c r="E218"/>
      <c r="G218"/>
    </row>
    <row r="219" spans="1:7" ht="14.25">
      <c r="A219" s="17"/>
      <c r="C219"/>
      <c r="E219"/>
      <c r="G219"/>
    </row>
    <row r="220" spans="1:7" ht="14.25">
      <c r="A220" s="17"/>
      <c r="C220"/>
      <c r="E220"/>
      <c r="G220"/>
    </row>
    <row r="221" spans="1:7" ht="14.25">
      <c r="A221" s="17"/>
      <c r="C221"/>
      <c r="E221"/>
      <c r="G221"/>
    </row>
    <row r="222" spans="1:7" ht="14.25">
      <c r="A222" s="17"/>
      <c r="C222"/>
      <c r="E222"/>
      <c r="G222"/>
    </row>
    <row r="223" spans="1:7" ht="14.25">
      <c r="A223" s="17"/>
      <c r="C223"/>
      <c r="E223"/>
      <c r="G223"/>
    </row>
    <row r="224" spans="1:7" ht="14.25">
      <c r="A224" s="17"/>
      <c r="C224"/>
      <c r="E224"/>
      <c r="G224"/>
    </row>
    <row r="225" spans="1:7" ht="14.25">
      <c r="A225" s="17"/>
      <c r="C225"/>
      <c r="E225"/>
      <c r="G225"/>
    </row>
    <row r="226" spans="1:7" ht="14.25">
      <c r="A226" s="17"/>
      <c r="C226"/>
      <c r="E226"/>
      <c r="G226"/>
    </row>
    <row r="227" spans="1:7" ht="14.25">
      <c r="A227" s="17"/>
      <c r="C227"/>
      <c r="E227"/>
      <c r="G227"/>
    </row>
    <row r="228" spans="1:7" ht="14.25">
      <c r="A228" s="17"/>
      <c r="C228"/>
      <c r="E228"/>
      <c r="G228"/>
    </row>
    <row r="229" spans="1:7" ht="14.25">
      <c r="A229" s="17"/>
      <c r="C229"/>
      <c r="E229"/>
      <c r="G229"/>
    </row>
    <row r="230" spans="1:7" ht="14.25">
      <c r="A230" s="17"/>
      <c r="C230"/>
      <c r="E230"/>
      <c r="G230"/>
    </row>
    <row r="231" spans="1:7" ht="14.25">
      <c r="A231" s="17"/>
      <c r="C231"/>
      <c r="E231"/>
      <c r="G231"/>
    </row>
    <row r="232" spans="1:7" ht="14.25">
      <c r="A232" s="17"/>
      <c r="C232"/>
      <c r="E232"/>
      <c r="G232"/>
    </row>
    <row r="233" spans="1:7" ht="14.25">
      <c r="A233" s="17"/>
      <c r="C233"/>
      <c r="E233"/>
      <c r="G233"/>
    </row>
    <row r="234" spans="1:7" ht="14.25">
      <c r="A234" s="17"/>
      <c r="C234"/>
      <c r="E234"/>
      <c r="G234"/>
    </row>
    <row r="235" spans="1:7" ht="14.25">
      <c r="A235" s="17"/>
      <c r="C235"/>
      <c r="E235"/>
      <c r="G235"/>
    </row>
    <row r="236" spans="1:7" ht="14.25">
      <c r="A236" s="17"/>
      <c r="C236"/>
      <c r="E236"/>
      <c r="G236"/>
    </row>
    <row r="237" spans="1:7" ht="14.25">
      <c r="A237" s="17"/>
      <c r="C237"/>
      <c r="E237"/>
      <c r="G237"/>
    </row>
    <row r="238" spans="1:7" ht="14.25">
      <c r="A238" s="17"/>
      <c r="C238"/>
      <c r="E238"/>
      <c r="G238"/>
    </row>
    <row r="239" spans="1:7" ht="14.25">
      <c r="A239" s="17"/>
      <c r="C239"/>
      <c r="E239"/>
      <c r="G239"/>
    </row>
    <row r="240" spans="1:7" ht="14.25">
      <c r="A240" s="17"/>
      <c r="C240"/>
      <c r="E240"/>
      <c r="G240"/>
    </row>
    <row r="241" spans="1:7" ht="14.25">
      <c r="A241" s="17"/>
      <c r="C241"/>
      <c r="E241"/>
      <c r="G241"/>
    </row>
    <row r="242" spans="1:7" ht="14.25">
      <c r="A242" s="17"/>
      <c r="C242"/>
      <c r="E242"/>
      <c r="G242"/>
    </row>
    <row r="243" spans="1:7" ht="14.25">
      <c r="A243" s="17"/>
      <c r="C243"/>
      <c r="E243"/>
      <c r="G243"/>
    </row>
    <row r="244" spans="1:7" ht="14.25">
      <c r="A244" s="17"/>
      <c r="C244"/>
      <c r="E244"/>
      <c r="G244"/>
    </row>
    <row r="245" spans="1:7" ht="14.25">
      <c r="A245" s="17"/>
      <c r="C245"/>
      <c r="E245"/>
      <c r="G245"/>
    </row>
    <row r="246" spans="1:7" ht="14.25">
      <c r="A246" s="17"/>
      <c r="C246"/>
      <c r="E246"/>
      <c r="G246"/>
    </row>
    <row r="247" spans="1:7" ht="14.25">
      <c r="A247" s="17"/>
      <c r="C247"/>
      <c r="E247"/>
      <c r="G247"/>
    </row>
    <row r="248" spans="1:7" ht="14.25">
      <c r="A248" s="17"/>
      <c r="C248"/>
      <c r="E248"/>
      <c r="G248"/>
    </row>
    <row r="249" spans="1:7" ht="14.25">
      <c r="A249" s="17"/>
      <c r="C249"/>
      <c r="E249"/>
      <c r="G249"/>
    </row>
    <row r="250" spans="1:7" ht="14.25">
      <c r="A250" s="17"/>
      <c r="C250"/>
      <c r="E250"/>
      <c r="G250"/>
    </row>
    <row r="251" spans="1:7" ht="14.25">
      <c r="A251" s="17"/>
      <c r="C251"/>
      <c r="E251"/>
      <c r="G251"/>
    </row>
    <row r="252" spans="1:7" ht="14.25">
      <c r="A252" s="17"/>
      <c r="C252"/>
      <c r="E252"/>
      <c r="G252"/>
    </row>
    <row r="253" spans="1:7" ht="14.25">
      <c r="A253" s="17"/>
      <c r="C253"/>
      <c r="E253"/>
      <c r="G253"/>
    </row>
    <row r="254" spans="1:7" ht="14.25">
      <c r="A254" s="17"/>
      <c r="C254"/>
      <c r="E254"/>
      <c r="G254"/>
    </row>
    <row r="255" spans="1:7" ht="14.25">
      <c r="A255" s="17"/>
      <c r="C255"/>
      <c r="E255"/>
      <c r="G255"/>
    </row>
    <row r="256" spans="1:7" ht="14.25">
      <c r="A256" s="17"/>
      <c r="C256"/>
      <c r="E256"/>
      <c r="G256"/>
    </row>
    <row r="257" spans="1:7" ht="14.25">
      <c r="A257" s="17"/>
      <c r="C257"/>
      <c r="E257"/>
      <c r="G257"/>
    </row>
    <row r="258" spans="1:7" ht="14.25">
      <c r="A258" s="17"/>
      <c r="C258"/>
      <c r="E258"/>
      <c r="G258"/>
    </row>
    <row r="259" spans="1:7" ht="14.25">
      <c r="A259" s="17"/>
      <c r="C259"/>
      <c r="E259"/>
      <c r="G259"/>
    </row>
    <row r="260" spans="1:7" ht="14.25">
      <c r="A260" s="17"/>
      <c r="C260"/>
      <c r="E260"/>
      <c r="G260"/>
    </row>
    <row r="261" spans="1:7" ht="14.25">
      <c r="A261" s="17"/>
      <c r="C261"/>
      <c r="E261"/>
      <c r="G261"/>
    </row>
    <row r="262" spans="1:7" ht="14.25">
      <c r="A262" s="17"/>
      <c r="C262"/>
      <c r="E262"/>
      <c r="G262"/>
    </row>
    <row r="263" spans="1:7" ht="14.25">
      <c r="A263" s="17"/>
      <c r="C263"/>
      <c r="E263"/>
      <c r="G263"/>
    </row>
    <row r="264" spans="1:7" ht="14.25">
      <c r="A264" s="17"/>
      <c r="C264"/>
      <c r="E264"/>
      <c r="G264"/>
    </row>
    <row r="265" spans="1:7" ht="14.25">
      <c r="A265" s="17"/>
      <c r="C265"/>
      <c r="E265"/>
      <c r="G265"/>
    </row>
    <row r="266" spans="1:7" ht="14.25">
      <c r="A266" s="17"/>
      <c r="C266"/>
      <c r="E266"/>
      <c r="G266"/>
    </row>
    <row r="267" spans="1:7" ht="14.25">
      <c r="A267" s="17"/>
      <c r="C267"/>
      <c r="E267"/>
      <c r="G267"/>
    </row>
    <row r="268" spans="1:7" ht="14.25">
      <c r="A268" s="17"/>
      <c r="C268"/>
      <c r="E268"/>
      <c r="G268"/>
    </row>
    <row r="269" spans="1:7" ht="14.25">
      <c r="A269" s="17"/>
      <c r="C269"/>
      <c r="E269"/>
      <c r="G269"/>
    </row>
    <row r="270" spans="1:7" ht="14.25">
      <c r="A270" s="17"/>
      <c r="C270"/>
      <c r="E270"/>
      <c r="G270"/>
    </row>
    <row r="271" spans="1:7" ht="14.25">
      <c r="A271" s="17"/>
      <c r="C271"/>
      <c r="E271"/>
      <c r="G271"/>
    </row>
    <row r="272" spans="1:7" ht="14.25">
      <c r="A272" s="17"/>
      <c r="C272"/>
      <c r="E272"/>
      <c r="G272"/>
    </row>
    <row r="273" spans="1:7" ht="14.25">
      <c r="A273" s="17"/>
      <c r="C273"/>
      <c r="E273"/>
      <c r="G273"/>
    </row>
    <row r="274" spans="1:7" ht="14.25">
      <c r="A274" s="17"/>
      <c r="C274"/>
      <c r="E274"/>
      <c r="G274"/>
    </row>
    <row r="275" spans="1:7" ht="14.25">
      <c r="A275" s="17"/>
      <c r="C275"/>
      <c r="E275"/>
      <c r="G275"/>
    </row>
    <row r="276" spans="1:7" ht="14.25">
      <c r="A276" s="17"/>
      <c r="C276"/>
      <c r="E276"/>
      <c r="G276"/>
    </row>
    <row r="277" spans="1:7" ht="14.25">
      <c r="A277" s="17"/>
      <c r="C277"/>
      <c r="E277"/>
      <c r="G277"/>
    </row>
    <row r="278" spans="1:7" ht="14.25">
      <c r="A278" s="17"/>
      <c r="C278"/>
      <c r="E278"/>
      <c r="G278"/>
    </row>
    <row r="279" spans="1:7" ht="14.25">
      <c r="A279" s="17"/>
      <c r="C279"/>
      <c r="E279"/>
      <c r="G279"/>
    </row>
    <row r="280" spans="1:7" ht="14.25">
      <c r="A280" s="17"/>
      <c r="C280"/>
      <c r="E280"/>
      <c r="G280"/>
    </row>
    <row r="281" spans="1:7" ht="14.25">
      <c r="A281" s="17"/>
      <c r="C281"/>
      <c r="E281"/>
      <c r="G281"/>
    </row>
    <row r="282" spans="1:7" ht="14.25">
      <c r="A282" s="17"/>
      <c r="C282"/>
      <c r="E282"/>
      <c r="G282"/>
    </row>
    <row r="283" spans="1:7" ht="14.25">
      <c r="A283" s="17"/>
      <c r="C283"/>
      <c r="E283"/>
      <c r="G283"/>
    </row>
    <row r="284" spans="1:7" ht="14.25">
      <c r="A284" s="17"/>
      <c r="C284"/>
      <c r="E284"/>
      <c r="G284"/>
    </row>
    <row r="285" spans="1:7" ht="14.25">
      <c r="A285" s="17"/>
      <c r="C285"/>
      <c r="E285"/>
      <c r="G285"/>
    </row>
    <row r="286" spans="1:7" ht="14.25">
      <c r="A286" s="17"/>
      <c r="C286"/>
      <c r="E286"/>
      <c r="G286"/>
    </row>
    <row r="287" spans="1:7" ht="14.25">
      <c r="A287" s="17"/>
      <c r="C287"/>
      <c r="E287"/>
      <c r="G287"/>
    </row>
    <row r="288" spans="1:7" ht="14.25">
      <c r="A288" s="17"/>
      <c r="C288"/>
      <c r="E288"/>
      <c r="G288"/>
    </row>
    <row r="289" spans="1:7" ht="14.25">
      <c r="A289" s="17"/>
      <c r="C289"/>
      <c r="E289"/>
      <c r="G289"/>
    </row>
    <row r="290" spans="1:7" ht="14.25">
      <c r="A290" s="17"/>
      <c r="C290"/>
      <c r="E290"/>
      <c r="G290"/>
    </row>
    <row r="291" spans="1:7" ht="14.25">
      <c r="A291" s="17"/>
      <c r="C291"/>
      <c r="E291"/>
      <c r="G291"/>
    </row>
    <row r="292" spans="1:7" ht="14.25">
      <c r="A292" s="17"/>
      <c r="C292"/>
      <c r="E292"/>
      <c r="G292"/>
    </row>
    <row r="293" spans="1:7" ht="14.25">
      <c r="A293" s="17"/>
      <c r="C293"/>
      <c r="E293"/>
      <c r="G293"/>
    </row>
    <row r="294" spans="1:7" ht="14.25">
      <c r="A294" s="17"/>
      <c r="C294"/>
      <c r="E294"/>
      <c r="G294"/>
    </row>
    <row r="295" spans="1:7" ht="14.25">
      <c r="A295" s="17"/>
      <c r="C295"/>
      <c r="E295"/>
      <c r="G295"/>
    </row>
    <row r="296" spans="1:7" ht="14.25">
      <c r="A296" s="17"/>
      <c r="C296"/>
      <c r="E296"/>
      <c r="G296"/>
    </row>
    <row r="297" spans="1:7" ht="14.25">
      <c r="A297" s="17"/>
      <c r="C297"/>
      <c r="E297"/>
      <c r="G297"/>
    </row>
    <row r="298" spans="1:7" ht="14.25">
      <c r="A298" s="17"/>
      <c r="C298"/>
      <c r="E298"/>
      <c r="G298"/>
    </row>
    <row r="299" spans="1:7" ht="14.25">
      <c r="A299" s="17"/>
      <c r="C299"/>
      <c r="E299"/>
      <c r="G299"/>
    </row>
    <row r="300" spans="1:7" ht="14.25">
      <c r="A300" s="17"/>
      <c r="C300"/>
      <c r="E300"/>
      <c r="G300"/>
    </row>
    <row r="301" spans="1:7" ht="14.25">
      <c r="A301" s="17"/>
      <c r="C301"/>
      <c r="E301"/>
      <c r="G301"/>
    </row>
    <row r="302" spans="1:7" ht="14.25">
      <c r="A302" s="17"/>
      <c r="C302"/>
      <c r="E302"/>
      <c r="G302"/>
    </row>
    <row r="303" spans="1:7" ht="14.25">
      <c r="A303" s="17"/>
      <c r="C303"/>
      <c r="E303"/>
      <c r="G303"/>
    </row>
    <row r="304" spans="1:7" ht="14.25">
      <c r="A304" s="17"/>
      <c r="C304"/>
      <c r="E304"/>
      <c r="G304"/>
    </row>
    <row r="305" spans="1:7" ht="14.25">
      <c r="A305" s="17"/>
      <c r="C305"/>
      <c r="E305"/>
      <c r="G305"/>
    </row>
  </sheetData>
  <sheetProtection/>
  <mergeCells count="7">
    <mergeCell ref="A12:A13"/>
    <mergeCell ref="I12:I13"/>
    <mergeCell ref="J12:J13"/>
    <mergeCell ref="B12:C12"/>
    <mergeCell ref="D12:E12"/>
    <mergeCell ref="F12:G12"/>
    <mergeCell ref="H12:H13"/>
  </mergeCells>
  <printOptions horizontalCentered="1"/>
  <pageMargins left="0" right="0" top="0.69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zoomScaleSheetLayoutView="80" zoomScalePageLayoutView="0" workbookViewId="0" topLeftCell="A1">
      <selection activeCell="A1" sqref="A1"/>
    </sheetView>
  </sheetViews>
  <sheetFormatPr defaultColWidth="9.00390625" defaultRowHeight="14.25"/>
  <cols>
    <col min="1" max="1" width="30.625" style="0" customWidth="1"/>
    <col min="2" max="2" width="9.125" style="0" bestFit="1" customWidth="1"/>
    <col min="3" max="3" width="9.625" style="0" customWidth="1"/>
    <col min="4" max="9" width="9.125" style="0" bestFit="1" customWidth="1"/>
    <col min="10" max="10" width="10.75390625" style="0" bestFit="1" customWidth="1"/>
  </cols>
  <sheetData>
    <row r="1" spans="1:10" ht="14.25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32">
        <f>'2.College'!I1</f>
        <v>40589</v>
      </c>
    </row>
    <row r="2" spans="1:12" ht="15">
      <c r="A2" s="21" t="str">
        <f>'2.College'!D1</f>
        <v>2009-10</v>
      </c>
      <c r="J2" s="35" t="s">
        <v>30</v>
      </c>
      <c r="L2" s="18"/>
    </row>
    <row r="4" spans="1:10" ht="14.25" customHeight="1">
      <c r="A4" s="69" t="s">
        <v>31</v>
      </c>
      <c r="B4" s="68" t="s">
        <v>7</v>
      </c>
      <c r="C4" s="68"/>
      <c r="D4" s="68"/>
      <c r="E4" s="68" t="s">
        <v>8</v>
      </c>
      <c r="F4" s="68"/>
      <c r="G4" s="68"/>
      <c r="H4" s="68" t="s">
        <v>9</v>
      </c>
      <c r="I4" s="68"/>
      <c r="J4" s="68"/>
    </row>
    <row r="5" spans="1:10" ht="14.25">
      <c r="A5" s="69"/>
      <c r="B5" s="24" t="s">
        <v>20</v>
      </c>
      <c r="C5" s="24" t="s">
        <v>21</v>
      </c>
      <c r="D5" s="24" t="s">
        <v>15</v>
      </c>
      <c r="E5" s="24" t="s">
        <v>20</v>
      </c>
      <c r="F5" s="24" t="s">
        <v>21</v>
      </c>
      <c r="G5" s="24" t="s">
        <v>15</v>
      </c>
      <c r="H5" s="24" t="s">
        <v>20</v>
      </c>
      <c r="I5" s="24" t="s">
        <v>21</v>
      </c>
      <c r="J5" s="24" t="s">
        <v>15</v>
      </c>
    </row>
    <row r="6" spans="1:10" ht="15">
      <c r="A6" s="42" t="s">
        <v>134</v>
      </c>
      <c r="B6" s="43">
        <v>57.4</v>
      </c>
      <c r="C6" s="43">
        <v>56.9</v>
      </c>
      <c r="D6" s="43">
        <v>55.6</v>
      </c>
      <c r="E6" s="43">
        <v>47.5</v>
      </c>
      <c r="F6" s="43">
        <v>48</v>
      </c>
      <c r="G6" s="43">
        <v>47.4</v>
      </c>
      <c r="H6" s="43">
        <v>37</v>
      </c>
      <c r="I6" s="43">
        <v>37.5</v>
      </c>
      <c r="J6" s="43">
        <v>37.9</v>
      </c>
    </row>
    <row r="7" spans="1:10" ht="14.25">
      <c r="A7" s="26" t="s">
        <v>41</v>
      </c>
      <c r="B7" s="25">
        <v>55.6</v>
      </c>
      <c r="C7" s="25">
        <v>56</v>
      </c>
      <c r="D7" s="25">
        <v>55.1</v>
      </c>
      <c r="E7" s="25">
        <v>47.1</v>
      </c>
      <c r="F7" s="25">
        <v>46.3</v>
      </c>
      <c r="G7" s="25">
        <v>47.7</v>
      </c>
      <c r="H7" s="25">
        <v>39.1</v>
      </c>
      <c r="I7" s="25">
        <v>40.2</v>
      </c>
      <c r="J7" s="25">
        <v>33.2</v>
      </c>
    </row>
    <row r="8" spans="1:10" ht="14.25">
      <c r="A8" s="26" t="s">
        <v>42</v>
      </c>
      <c r="B8" s="36">
        <v>57.6</v>
      </c>
      <c r="C8" s="36">
        <v>57.6</v>
      </c>
      <c r="D8" s="36">
        <v>55.1</v>
      </c>
      <c r="E8" s="36">
        <v>41.7</v>
      </c>
      <c r="F8" s="36">
        <v>41.7</v>
      </c>
      <c r="G8" s="36">
        <v>47.1</v>
      </c>
      <c r="H8" s="36">
        <v>35.7</v>
      </c>
      <c r="I8" s="36">
        <v>35.7</v>
      </c>
      <c r="J8" s="36">
        <v>33.8</v>
      </c>
    </row>
    <row r="9" spans="1:10" ht="14.25">
      <c r="A9" s="26" t="s">
        <v>43</v>
      </c>
      <c r="B9" s="36">
        <v>56.9</v>
      </c>
      <c r="C9" s="36">
        <v>56.9</v>
      </c>
      <c r="D9" s="36">
        <v>57.5</v>
      </c>
      <c r="E9" s="36">
        <v>47.5</v>
      </c>
      <c r="F9" s="36">
        <v>47.6</v>
      </c>
      <c r="G9" s="36">
        <v>46</v>
      </c>
      <c r="H9" s="36">
        <v>37.6</v>
      </c>
      <c r="I9" s="36">
        <v>37.4</v>
      </c>
      <c r="J9" s="36">
        <v>42</v>
      </c>
    </row>
    <row r="10" spans="1:10" ht="14.25">
      <c r="A10" s="26" t="s">
        <v>44</v>
      </c>
      <c r="B10" s="36">
        <v>57</v>
      </c>
      <c r="C10" s="36">
        <v>56.5</v>
      </c>
      <c r="D10" s="36">
        <v>56.5</v>
      </c>
      <c r="E10" s="36">
        <v>48.4</v>
      </c>
      <c r="F10" s="36">
        <v>47.8</v>
      </c>
      <c r="G10" s="36">
        <v>48.9</v>
      </c>
      <c r="H10" s="36">
        <v>37.2</v>
      </c>
      <c r="I10" s="36">
        <v>36.2</v>
      </c>
      <c r="J10" s="36">
        <v>38.2</v>
      </c>
    </row>
    <row r="11" spans="1:10" ht="14.25">
      <c r="A11" s="26" t="s">
        <v>45</v>
      </c>
      <c r="B11" s="36">
        <v>57</v>
      </c>
      <c r="C11" s="36">
        <v>56</v>
      </c>
      <c r="D11" s="36">
        <v>54.9</v>
      </c>
      <c r="E11" s="36">
        <v>51</v>
      </c>
      <c r="F11" s="36">
        <v>48.6</v>
      </c>
      <c r="G11" s="36">
        <v>53</v>
      </c>
      <c r="H11" s="36">
        <v>40.8</v>
      </c>
      <c r="I11" s="36">
        <v>39.6</v>
      </c>
      <c r="J11" s="36">
        <v>39.3</v>
      </c>
    </row>
    <row r="12" spans="1:10" ht="14.25">
      <c r="A12" s="26" t="s">
        <v>46</v>
      </c>
      <c r="B12" s="36">
        <v>56.7</v>
      </c>
      <c r="C12" s="36">
        <v>56.4</v>
      </c>
      <c r="D12" s="36">
        <v>58.1</v>
      </c>
      <c r="E12" s="36">
        <v>50.9</v>
      </c>
      <c r="F12" s="36">
        <v>50</v>
      </c>
      <c r="G12" s="36">
        <v>46.8</v>
      </c>
      <c r="H12" s="36">
        <v>38.4</v>
      </c>
      <c r="I12" s="36">
        <v>38.5</v>
      </c>
      <c r="J12" s="36">
        <v>36.2</v>
      </c>
    </row>
    <row r="13" spans="1:10" ht="14.25">
      <c r="A13" s="26" t="s">
        <v>47</v>
      </c>
      <c r="B13" s="36">
        <v>57.3</v>
      </c>
      <c r="C13" s="36">
        <v>57.1</v>
      </c>
      <c r="D13" s="36">
        <v>58.4</v>
      </c>
      <c r="E13" s="36">
        <v>48.1</v>
      </c>
      <c r="F13" s="36">
        <v>48.1</v>
      </c>
      <c r="G13" s="36">
        <v>51</v>
      </c>
      <c r="H13" s="36">
        <v>38.2</v>
      </c>
      <c r="I13" s="36">
        <v>38.1</v>
      </c>
      <c r="J13" s="36">
        <v>41.1</v>
      </c>
    </row>
    <row r="14" spans="1:10" ht="14.25">
      <c r="A14" s="26" t="s">
        <v>48</v>
      </c>
      <c r="B14" s="36">
        <v>57.4</v>
      </c>
      <c r="C14" s="36">
        <v>55.7</v>
      </c>
      <c r="D14" s="36">
        <v>57</v>
      </c>
      <c r="E14" s="36">
        <v>50.7</v>
      </c>
      <c r="F14" s="36">
        <v>48.3</v>
      </c>
      <c r="G14" s="36">
        <v>52.3</v>
      </c>
      <c r="H14" s="36">
        <v>36.1</v>
      </c>
      <c r="I14" s="36">
        <v>34.4</v>
      </c>
      <c r="J14" s="36">
        <v>37.2</v>
      </c>
    </row>
    <row r="15" spans="1:10" ht="14.25">
      <c r="A15" s="26" t="s">
        <v>49</v>
      </c>
      <c r="B15" s="36">
        <v>55.8</v>
      </c>
      <c r="C15" s="36">
        <v>56</v>
      </c>
      <c r="D15" s="36">
        <v>54.8</v>
      </c>
      <c r="E15" s="36">
        <v>44.6</v>
      </c>
      <c r="F15" s="36">
        <v>49.2</v>
      </c>
      <c r="G15" s="36">
        <v>44</v>
      </c>
      <c r="H15" s="36">
        <v>35.8</v>
      </c>
      <c r="I15" s="36">
        <v>36</v>
      </c>
      <c r="J15" s="36">
        <v>37.1</v>
      </c>
    </row>
    <row r="16" spans="1:10" ht="14.25">
      <c r="A16" s="26" t="s">
        <v>50</v>
      </c>
      <c r="B16" s="36">
        <v>56.4</v>
      </c>
      <c r="C16" s="36">
        <v>56.3</v>
      </c>
      <c r="D16" s="36">
        <v>50.9</v>
      </c>
      <c r="E16" s="36">
        <v>47.5</v>
      </c>
      <c r="F16" s="36">
        <v>46.2</v>
      </c>
      <c r="G16" s="36">
        <v>40.7</v>
      </c>
      <c r="H16" s="36">
        <v>34.3</v>
      </c>
      <c r="I16" s="36">
        <v>34.4</v>
      </c>
      <c r="J16" s="36">
        <v>43</v>
      </c>
    </row>
    <row r="17" spans="1:10" ht="14.25">
      <c r="A17" s="26" t="s">
        <v>51</v>
      </c>
      <c r="B17" s="36">
        <v>58.8</v>
      </c>
      <c r="C17" s="36">
        <v>57.8</v>
      </c>
      <c r="D17" s="36">
        <v>57.8</v>
      </c>
      <c r="E17" s="36">
        <v>50.7</v>
      </c>
      <c r="F17" s="36">
        <v>50.8</v>
      </c>
      <c r="G17" s="36">
        <v>50</v>
      </c>
      <c r="H17" s="36">
        <v>40.7</v>
      </c>
      <c r="I17" s="36">
        <v>41.4</v>
      </c>
      <c r="J17" s="36">
        <v>43.8</v>
      </c>
    </row>
    <row r="18" spans="1:10" ht="14.25">
      <c r="A18" s="26" t="s">
        <v>52</v>
      </c>
      <c r="B18" s="36">
        <v>59.7</v>
      </c>
      <c r="C18" s="36">
        <v>60</v>
      </c>
      <c r="D18" s="36">
        <v>60</v>
      </c>
      <c r="E18" s="36">
        <v>51.7</v>
      </c>
      <c r="F18" s="36">
        <v>51.7</v>
      </c>
      <c r="G18" s="36">
        <v>48</v>
      </c>
      <c r="H18" s="36">
        <v>39.3</v>
      </c>
      <c r="I18" s="36">
        <v>39.6</v>
      </c>
      <c r="J18" s="36">
        <v>39.4</v>
      </c>
    </row>
    <row r="19" spans="1:10" ht="14.25">
      <c r="A19" s="26" t="s">
        <v>53</v>
      </c>
      <c r="B19" s="36">
        <v>58.8</v>
      </c>
      <c r="C19" s="36">
        <v>57.9</v>
      </c>
      <c r="D19" s="36">
        <v>55.6</v>
      </c>
      <c r="E19" s="36">
        <v>49.2</v>
      </c>
      <c r="F19" s="36">
        <v>47.7</v>
      </c>
      <c r="G19" s="36">
        <v>47.1</v>
      </c>
      <c r="H19" s="36">
        <v>37.4</v>
      </c>
      <c r="I19" s="36">
        <v>37.7</v>
      </c>
      <c r="J19" s="36">
        <v>37.7</v>
      </c>
    </row>
    <row r="20" spans="1:10" ht="14.25">
      <c r="A20" s="26" t="s">
        <v>54</v>
      </c>
      <c r="B20" s="36">
        <v>60.3</v>
      </c>
      <c r="C20" s="36">
        <v>62.6</v>
      </c>
      <c r="D20" s="36">
        <v>57.3</v>
      </c>
      <c r="E20" s="36">
        <v>50.3</v>
      </c>
      <c r="F20" s="36">
        <v>49.1</v>
      </c>
      <c r="G20" s="36">
        <v>47.9</v>
      </c>
      <c r="H20" s="36">
        <v>40.3</v>
      </c>
      <c r="I20" s="36">
        <v>42.1</v>
      </c>
      <c r="J20" s="36">
        <v>44.8</v>
      </c>
    </row>
    <row r="21" spans="1:10" ht="14.25">
      <c r="A21" s="26" t="s">
        <v>55</v>
      </c>
      <c r="B21" s="36">
        <v>57</v>
      </c>
      <c r="C21" s="36">
        <v>56.3</v>
      </c>
      <c r="D21" s="36">
        <v>51.5</v>
      </c>
      <c r="E21" s="36">
        <v>46.7</v>
      </c>
      <c r="F21" s="36">
        <v>48</v>
      </c>
      <c r="G21" s="36">
        <v>41.3</v>
      </c>
      <c r="H21" s="36">
        <v>36</v>
      </c>
      <c r="I21" s="36">
        <v>35.2</v>
      </c>
      <c r="J21" s="36">
        <v>33.4</v>
      </c>
    </row>
    <row r="22" spans="1:10" ht="14.25">
      <c r="A22" s="26" t="s">
        <v>56</v>
      </c>
      <c r="B22" s="36">
        <v>54.7</v>
      </c>
      <c r="C22" s="36">
        <v>54.2</v>
      </c>
      <c r="D22" s="36">
        <v>45.7</v>
      </c>
      <c r="E22" s="36">
        <v>43.5</v>
      </c>
      <c r="F22" s="36">
        <v>42.6</v>
      </c>
      <c r="G22" s="36">
        <v>44</v>
      </c>
      <c r="H22" s="36">
        <v>36.7</v>
      </c>
      <c r="I22" s="36">
        <v>35.6</v>
      </c>
      <c r="J22" s="36">
        <v>34.5</v>
      </c>
    </row>
    <row r="23" spans="1:10" ht="14.25">
      <c r="A23" s="26" t="s">
        <v>57</v>
      </c>
      <c r="B23" s="36">
        <v>56.5</v>
      </c>
      <c r="C23" s="36">
        <v>53.6</v>
      </c>
      <c r="D23" s="36">
        <v>52.5</v>
      </c>
      <c r="E23" s="36">
        <v>46.1</v>
      </c>
      <c r="F23" s="36">
        <v>45.2</v>
      </c>
      <c r="G23" s="36">
        <v>44.6</v>
      </c>
      <c r="H23" s="36">
        <v>36.1</v>
      </c>
      <c r="I23" s="36">
        <v>36.2</v>
      </c>
      <c r="J23" s="36">
        <v>37.2</v>
      </c>
    </row>
    <row r="24" spans="1:10" ht="14.25">
      <c r="A24" s="26" t="s">
        <v>58</v>
      </c>
      <c r="B24" s="36">
        <v>54</v>
      </c>
      <c r="C24" s="36">
        <v>51.5</v>
      </c>
      <c r="D24" s="36">
        <v>53</v>
      </c>
      <c r="E24" s="36">
        <v>42.7</v>
      </c>
      <c r="F24" s="36">
        <v>40.8</v>
      </c>
      <c r="G24" s="36">
        <v>42</v>
      </c>
      <c r="H24" s="36">
        <v>33.1</v>
      </c>
      <c r="I24" s="36">
        <v>31.5</v>
      </c>
      <c r="J24" s="36">
        <v>34.5</v>
      </c>
    </row>
    <row r="25" spans="1:10" ht="14.25">
      <c r="A25" s="26" t="s">
        <v>59</v>
      </c>
      <c r="B25" s="36">
        <v>55.3</v>
      </c>
      <c r="C25" s="36">
        <v>52.8</v>
      </c>
      <c r="D25" s="36">
        <v>54.7</v>
      </c>
      <c r="E25" s="36">
        <v>44.6</v>
      </c>
      <c r="F25" s="36">
        <v>40.5</v>
      </c>
      <c r="G25" s="36">
        <v>42.8</v>
      </c>
      <c r="H25" s="36">
        <v>34.8</v>
      </c>
      <c r="I25" s="36">
        <v>32.7</v>
      </c>
      <c r="J25" s="36">
        <v>34.1</v>
      </c>
    </row>
    <row r="26" spans="1:10" ht="14.25">
      <c r="A26" s="26" t="s">
        <v>60</v>
      </c>
      <c r="B26" s="36">
        <v>57.3</v>
      </c>
      <c r="C26" s="36">
        <v>57.8</v>
      </c>
      <c r="D26" s="36">
        <v>56.6</v>
      </c>
      <c r="E26" s="36">
        <v>47.8</v>
      </c>
      <c r="F26" s="36">
        <v>43.3</v>
      </c>
      <c r="G26" s="36">
        <v>56.4</v>
      </c>
      <c r="H26" s="36">
        <v>38</v>
      </c>
      <c r="I26" s="36">
        <v>38.7</v>
      </c>
      <c r="J26" s="36">
        <v>36.4</v>
      </c>
    </row>
    <row r="27" spans="1:10" ht="14.25">
      <c r="A27" s="26" t="s">
        <v>61</v>
      </c>
      <c r="B27" s="36">
        <v>57.1</v>
      </c>
      <c r="C27" s="36">
        <v>56.2</v>
      </c>
      <c r="D27" s="36">
        <v>54.5</v>
      </c>
      <c r="E27" s="36">
        <v>44.5</v>
      </c>
      <c r="F27" s="36">
        <v>41.4</v>
      </c>
      <c r="G27" s="36">
        <v>44.7</v>
      </c>
      <c r="H27" s="36">
        <v>35.5</v>
      </c>
      <c r="I27" s="36">
        <v>34.6</v>
      </c>
      <c r="J27" s="36">
        <v>31.5</v>
      </c>
    </row>
    <row r="28" spans="1:10" ht="14.25">
      <c r="A28" s="26" t="s">
        <v>62</v>
      </c>
      <c r="B28" s="36">
        <v>56.1</v>
      </c>
      <c r="C28" s="36">
        <v>54.5</v>
      </c>
      <c r="D28" s="36">
        <v>51.2</v>
      </c>
      <c r="E28" s="36">
        <v>45.6</v>
      </c>
      <c r="F28" s="36">
        <v>43.6</v>
      </c>
      <c r="G28" s="36">
        <v>42.9</v>
      </c>
      <c r="H28" s="36">
        <v>35</v>
      </c>
      <c r="I28" s="36">
        <v>32.2</v>
      </c>
      <c r="J28" s="36">
        <v>34.6</v>
      </c>
    </row>
    <row r="29" spans="1:10" ht="14.25">
      <c r="A29" s="26" t="s">
        <v>63</v>
      </c>
      <c r="B29" s="36">
        <v>56.9</v>
      </c>
      <c r="C29" s="36">
        <v>54.9</v>
      </c>
      <c r="D29" s="36">
        <v>65.3</v>
      </c>
      <c r="E29" s="36">
        <v>46.2</v>
      </c>
      <c r="F29" s="36">
        <v>40.4</v>
      </c>
      <c r="G29" s="36">
        <v>55.5</v>
      </c>
      <c r="H29" s="36">
        <v>30.5</v>
      </c>
      <c r="I29" s="36">
        <v>16.8</v>
      </c>
      <c r="J29" s="36">
        <v>39</v>
      </c>
    </row>
    <row r="30" spans="1:10" ht="14.25">
      <c r="A30" s="26" t="s">
        <v>64</v>
      </c>
      <c r="B30" s="36">
        <v>57.7</v>
      </c>
      <c r="C30" s="36">
        <v>55.7</v>
      </c>
      <c r="D30" s="36">
        <v>57</v>
      </c>
      <c r="E30" s="36">
        <v>43</v>
      </c>
      <c r="F30" s="36">
        <v>38.6</v>
      </c>
      <c r="G30" s="36">
        <v>47</v>
      </c>
      <c r="H30" s="36">
        <v>36.2</v>
      </c>
      <c r="I30" s="36">
        <v>34.5</v>
      </c>
      <c r="J30" s="36">
        <v>38.7</v>
      </c>
    </row>
    <row r="31" spans="1:10" ht="14.25">
      <c r="A31" s="26" t="s">
        <v>65</v>
      </c>
      <c r="B31" s="36">
        <v>58.9</v>
      </c>
      <c r="C31" s="36">
        <v>59.2</v>
      </c>
      <c r="D31" s="36">
        <v>62.3</v>
      </c>
      <c r="E31" s="36">
        <v>49.9</v>
      </c>
      <c r="F31" s="36">
        <v>50.4</v>
      </c>
      <c r="G31" s="36">
        <v>53.1</v>
      </c>
      <c r="H31" s="36">
        <v>39.7</v>
      </c>
      <c r="I31" s="36">
        <v>40</v>
      </c>
      <c r="J31" s="36">
        <v>39.7</v>
      </c>
    </row>
    <row r="32" spans="1:10" ht="14.25">
      <c r="A32" s="26" t="s">
        <v>66</v>
      </c>
      <c r="B32" s="36">
        <v>58.3</v>
      </c>
      <c r="C32" s="36">
        <v>61</v>
      </c>
      <c r="D32" s="36">
        <v>58.1</v>
      </c>
      <c r="E32" s="36">
        <v>50.2</v>
      </c>
      <c r="F32" s="36">
        <v>51.1</v>
      </c>
      <c r="G32" s="36">
        <v>49.4</v>
      </c>
      <c r="H32" s="36">
        <v>39.5</v>
      </c>
      <c r="I32" s="36">
        <v>40.4</v>
      </c>
      <c r="J32" s="36">
        <v>36.9</v>
      </c>
    </row>
    <row r="33" spans="1:10" ht="14.25">
      <c r="A33" s="26" t="s">
        <v>67</v>
      </c>
      <c r="B33" s="36">
        <v>58.3</v>
      </c>
      <c r="C33" s="36">
        <v>57.1</v>
      </c>
      <c r="D33" s="36">
        <v>56.5</v>
      </c>
      <c r="E33" s="36">
        <v>52.2</v>
      </c>
      <c r="F33" s="36">
        <v>48.4</v>
      </c>
      <c r="G33" s="36">
        <v>50</v>
      </c>
      <c r="H33" s="36">
        <v>40.7</v>
      </c>
      <c r="I33" s="36">
        <v>40.6</v>
      </c>
      <c r="J33" s="36">
        <v>51</v>
      </c>
    </row>
    <row r="34" spans="1:10" ht="14.25">
      <c r="A34" s="26" t="s">
        <v>68</v>
      </c>
      <c r="B34" s="36">
        <v>58.6</v>
      </c>
      <c r="C34" s="36">
        <v>58.4</v>
      </c>
      <c r="D34" s="36">
        <v>50.4</v>
      </c>
      <c r="E34" s="36">
        <v>51.3</v>
      </c>
      <c r="F34" s="36">
        <v>51.4</v>
      </c>
      <c r="G34" s="36">
        <v>47.3</v>
      </c>
      <c r="H34" s="36">
        <v>42.3</v>
      </c>
      <c r="I34" s="36">
        <v>41.9</v>
      </c>
      <c r="J34" s="36">
        <v>43.3</v>
      </c>
    </row>
    <row r="35" spans="1:10" ht="14.25">
      <c r="A35" s="26" t="s">
        <v>69</v>
      </c>
      <c r="B35" s="36">
        <v>58.9</v>
      </c>
      <c r="C35" s="36">
        <v>59.2</v>
      </c>
      <c r="D35" s="36">
        <v>58.7</v>
      </c>
      <c r="E35" s="36">
        <v>50.2</v>
      </c>
      <c r="F35" s="36">
        <v>49.8</v>
      </c>
      <c r="G35" s="36">
        <v>49.6</v>
      </c>
      <c r="H35" s="36">
        <v>40.3</v>
      </c>
      <c r="I35" s="36">
        <v>39.9</v>
      </c>
      <c r="J35" s="36">
        <v>43.2</v>
      </c>
    </row>
    <row r="36" spans="1:10" ht="14.25">
      <c r="A36" s="26" t="s">
        <v>70</v>
      </c>
      <c r="B36" s="36">
        <v>59.4</v>
      </c>
      <c r="C36" s="36">
        <v>59.7</v>
      </c>
      <c r="D36" s="36">
        <v>59.5</v>
      </c>
      <c r="E36" s="36">
        <v>52.8</v>
      </c>
      <c r="F36" s="36">
        <v>54.9</v>
      </c>
      <c r="G36" s="36">
        <v>50</v>
      </c>
      <c r="H36" s="36">
        <v>41.8</v>
      </c>
      <c r="I36" s="36">
        <v>42.8</v>
      </c>
      <c r="J36" s="36">
        <v>41.6</v>
      </c>
    </row>
    <row r="37" spans="1:10" ht="14.25">
      <c r="A37" s="26" t="s">
        <v>71</v>
      </c>
      <c r="B37" s="36">
        <v>59.5</v>
      </c>
      <c r="C37" s="36">
        <v>56.5</v>
      </c>
      <c r="D37" s="36">
        <v>55</v>
      </c>
      <c r="E37" s="36">
        <v>49.4</v>
      </c>
      <c r="F37" s="36">
        <v>48.6</v>
      </c>
      <c r="G37" s="36">
        <v>46</v>
      </c>
      <c r="H37" s="36">
        <v>39.1</v>
      </c>
      <c r="I37" s="36">
        <v>38.2</v>
      </c>
      <c r="J37" s="36">
        <v>40.5</v>
      </c>
    </row>
    <row r="38" spans="1:10" ht="14.25">
      <c r="A38" s="26" t="s">
        <v>72</v>
      </c>
      <c r="B38" s="36">
        <v>59.7</v>
      </c>
      <c r="C38" s="36">
        <v>59.7</v>
      </c>
      <c r="D38" s="36">
        <v>52</v>
      </c>
      <c r="E38" s="36">
        <v>47.6</v>
      </c>
      <c r="F38" s="36">
        <v>47.7</v>
      </c>
      <c r="G38" s="36">
        <v>45</v>
      </c>
      <c r="H38" s="36">
        <v>42.9</v>
      </c>
      <c r="I38" s="36">
        <v>42</v>
      </c>
      <c r="J38" s="36">
        <v>0</v>
      </c>
    </row>
    <row r="39" spans="1:10" ht="14.25">
      <c r="A39" s="26" t="s">
        <v>73</v>
      </c>
      <c r="B39" s="36">
        <v>56.5</v>
      </c>
      <c r="C39" s="36">
        <v>54.8</v>
      </c>
      <c r="D39" s="36">
        <v>52.3</v>
      </c>
      <c r="E39" s="36">
        <v>48.4</v>
      </c>
      <c r="F39" s="36">
        <v>46</v>
      </c>
      <c r="G39" s="36">
        <v>45.6</v>
      </c>
      <c r="H39" s="36">
        <v>37.1</v>
      </c>
      <c r="I39" s="36">
        <v>36.8</v>
      </c>
      <c r="J39" s="36">
        <v>56</v>
      </c>
    </row>
    <row r="40" spans="1:10" ht="14.25">
      <c r="A40" s="26" t="s">
        <v>74</v>
      </c>
      <c r="B40" s="36">
        <v>59.5</v>
      </c>
      <c r="C40" s="36">
        <v>56.8</v>
      </c>
      <c r="D40" s="36">
        <v>56.9</v>
      </c>
      <c r="E40" s="36">
        <v>54.7</v>
      </c>
      <c r="F40" s="36">
        <v>53.7</v>
      </c>
      <c r="G40" s="36">
        <v>53.7</v>
      </c>
      <c r="H40" s="36">
        <v>43.1</v>
      </c>
      <c r="I40" s="36">
        <v>42.9</v>
      </c>
      <c r="J40" s="36">
        <v>48</v>
      </c>
    </row>
    <row r="41" spans="1:10" ht="14.25">
      <c r="A41" s="26" t="s">
        <v>75</v>
      </c>
      <c r="B41" s="36">
        <v>60.6</v>
      </c>
      <c r="C41" s="36">
        <v>56.5</v>
      </c>
      <c r="D41" s="36">
        <v>0</v>
      </c>
      <c r="E41" s="36">
        <v>50.5</v>
      </c>
      <c r="F41" s="36">
        <v>41.4</v>
      </c>
      <c r="G41" s="36">
        <v>57</v>
      </c>
      <c r="H41" s="36">
        <v>41.1</v>
      </c>
      <c r="I41" s="36">
        <v>40.9</v>
      </c>
      <c r="J41" s="36">
        <v>33</v>
      </c>
    </row>
    <row r="42" spans="1:10" ht="14.25">
      <c r="A42" s="26" t="s">
        <v>76</v>
      </c>
      <c r="B42" s="36">
        <v>55.3</v>
      </c>
      <c r="C42" s="36">
        <v>54.2</v>
      </c>
      <c r="D42" s="36">
        <v>50.3</v>
      </c>
      <c r="E42" s="36">
        <v>42.2</v>
      </c>
      <c r="F42" s="36">
        <v>36.3</v>
      </c>
      <c r="G42" s="36">
        <v>47</v>
      </c>
      <c r="H42" s="36">
        <v>38.2</v>
      </c>
      <c r="I42" s="36">
        <v>36.1</v>
      </c>
      <c r="J42" s="36">
        <v>36.3</v>
      </c>
    </row>
    <row r="43" spans="1:10" ht="14.25">
      <c r="A43" s="26" t="s">
        <v>77</v>
      </c>
      <c r="B43" s="36">
        <v>57.8</v>
      </c>
      <c r="C43" s="36">
        <v>55.6</v>
      </c>
      <c r="D43" s="36">
        <v>51</v>
      </c>
      <c r="E43" s="36">
        <v>50.7</v>
      </c>
      <c r="F43" s="36">
        <v>40.5</v>
      </c>
      <c r="G43" s="36">
        <v>53.5</v>
      </c>
      <c r="H43" s="36">
        <v>41.5</v>
      </c>
      <c r="I43" s="36">
        <v>39.2</v>
      </c>
      <c r="J43" s="36">
        <v>40.1</v>
      </c>
    </row>
    <row r="44" spans="1:10" ht="14.25">
      <c r="A44" s="26" t="s">
        <v>78</v>
      </c>
      <c r="B44" s="36">
        <v>58.5</v>
      </c>
      <c r="C44" s="36">
        <v>58.5</v>
      </c>
      <c r="D44" s="36">
        <v>46</v>
      </c>
      <c r="E44" s="36">
        <v>58.1</v>
      </c>
      <c r="F44" s="36">
        <v>58.1</v>
      </c>
      <c r="G44" s="36">
        <v>58</v>
      </c>
      <c r="H44" s="36">
        <v>50.9</v>
      </c>
      <c r="I44" s="36">
        <v>50.9</v>
      </c>
      <c r="J44" s="36">
        <v>41.3</v>
      </c>
    </row>
    <row r="45" spans="1:10" ht="14.25">
      <c r="A45" s="26" t="s">
        <v>79</v>
      </c>
      <c r="B45" s="36">
        <v>56.8</v>
      </c>
      <c r="C45" s="36">
        <v>56.1</v>
      </c>
      <c r="D45" s="36">
        <v>65.8</v>
      </c>
      <c r="E45" s="36">
        <v>46.2</v>
      </c>
      <c r="F45" s="36">
        <v>46.5</v>
      </c>
      <c r="G45" s="36">
        <v>44.3</v>
      </c>
      <c r="H45" s="36">
        <v>38.2</v>
      </c>
      <c r="I45" s="36">
        <v>38.5</v>
      </c>
      <c r="J45" s="36">
        <v>35.3</v>
      </c>
    </row>
    <row r="46" spans="1:10" ht="14.25">
      <c r="A46" s="26" t="s">
        <v>80</v>
      </c>
      <c r="B46" s="36">
        <v>60.7</v>
      </c>
      <c r="C46" s="36">
        <v>58.4</v>
      </c>
      <c r="D46" s="36">
        <v>53.2</v>
      </c>
      <c r="E46" s="36">
        <v>49.8</v>
      </c>
      <c r="F46" s="36">
        <v>48.4</v>
      </c>
      <c r="G46" s="36">
        <v>48.8</v>
      </c>
      <c r="H46" s="36">
        <v>39.4</v>
      </c>
      <c r="I46" s="36">
        <v>38.5</v>
      </c>
      <c r="J46" s="36">
        <v>38.9</v>
      </c>
    </row>
    <row r="47" spans="1:10" ht="14.25">
      <c r="A47" s="26" t="s">
        <v>81</v>
      </c>
      <c r="B47" s="36">
        <v>61</v>
      </c>
      <c r="C47" s="36">
        <v>61.1</v>
      </c>
      <c r="D47" s="36">
        <v>44.5</v>
      </c>
      <c r="E47" s="36">
        <v>50.9</v>
      </c>
      <c r="F47" s="36">
        <v>48.3</v>
      </c>
      <c r="G47" s="36">
        <v>51</v>
      </c>
      <c r="H47" s="36">
        <v>42.3</v>
      </c>
      <c r="I47" s="36">
        <v>38.4</v>
      </c>
      <c r="J47" s="36">
        <v>36</v>
      </c>
    </row>
    <row r="48" spans="1:10" ht="14.25">
      <c r="A48" s="26" t="s">
        <v>82</v>
      </c>
      <c r="B48" s="36">
        <v>56.4</v>
      </c>
      <c r="C48" s="36">
        <v>56.6</v>
      </c>
      <c r="D48" s="36">
        <v>57.6</v>
      </c>
      <c r="E48" s="36">
        <v>42.2</v>
      </c>
      <c r="F48" s="36">
        <v>39.1</v>
      </c>
      <c r="G48" s="36">
        <v>43.6</v>
      </c>
      <c r="H48" s="36">
        <v>36.6</v>
      </c>
      <c r="I48" s="36">
        <v>37.8</v>
      </c>
      <c r="J48" s="36">
        <v>36</v>
      </c>
    </row>
    <row r="49" spans="1:10" ht="14.25">
      <c r="A49" s="26" t="s">
        <v>83</v>
      </c>
      <c r="B49" s="36">
        <v>55.3</v>
      </c>
      <c r="C49" s="36">
        <v>55.7</v>
      </c>
      <c r="D49" s="36">
        <v>61.3</v>
      </c>
      <c r="E49" s="36">
        <v>44</v>
      </c>
      <c r="F49" s="36">
        <v>44.3</v>
      </c>
      <c r="G49" s="36">
        <v>44</v>
      </c>
      <c r="H49" s="36">
        <v>35.1</v>
      </c>
      <c r="I49" s="36">
        <v>34.3</v>
      </c>
      <c r="J49" s="36">
        <v>35.3</v>
      </c>
    </row>
    <row r="50" spans="1:10" ht="14.25">
      <c r="A50" s="26" t="s">
        <v>84</v>
      </c>
      <c r="B50" s="36">
        <v>58.6</v>
      </c>
      <c r="C50" s="36">
        <v>58.7</v>
      </c>
      <c r="D50" s="36">
        <v>60.6</v>
      </c>
      <c r="E50" s="36">
        <v>47.6</v>
      </c>
      <c r="F50" s="36">
        <v>43.8</v>
      </c>
      <c r="G50" s="36">
        <v>44.7</v>
      </c>
      <c r="H50" s="36">
        <v>39.6</v>
      </c>
      <c r="I50" s="36">
        <v>39.3</v>
      </c>
      <c r="J50" s="36">
        <v>38</v>
      </c>
    </row>
    <row r="51" spans="1:10" ht="14.25">
      <c r="A51" s="26" t="s">
        <v>85</v>
      </c>
      <c r="B51" s="36">
        <v>59.1</v>
      </c>
      <c r="C51" s="36">
        <v>58.5</v>
      </c>
      <c r="D51" s="36">
        <v>55.8</v>
      </c>
      <c r="E51" s="36">
        <v>48.2</v>
      </c>
      <c r="F51" s="36">
        <v>47.6</v>
      </c>
      <c r="G51" s="36">
        <v>44.2</v>
      </c>
      <c r="H51" s="36">
        <v>39.7</v>
      </c>
      <c r="I51" s="36">
        <v>39.8</v>
      </c>
      <c r="J51" s="36">
        <v>42</v>
      </c>
    </row>
    <row r="52" spans="1:10" ht="14.25">
      <c r="A52" s="26" t="s">
        <v>86</v>
      </c>
      <c r="B52" s="36">
        <v>55</v>
      </c>
      <c r="C52" s="36">
        <v>52.3</v>
      </c>
      <c r="D52" s="36">
        <v>49.4</v>
      </c>
      <c r="E52" s="36">
        <v>42.8</v>
      </c>
      <c r="F52" s="36">
        <v>35.5</v>
      </c>
      <c r="G52" s="36">
        <v>39.5</v>
      </c>
      <c r="H52" s="36">
        <v>34.2</v>
      </c>
      <c r="I52" s="36">
        <v>33.1</v>
      </c>
      <c r="J52" s="36">
        <v>34.5</v>
      </c>
    </row>
    <row r="53" spans="1:10" ht="14.25">
      <c r="A53" s="26" t="s">
        <v>87</v>
      </c>
      <c r="B53" s="36">
        <v>56.3</v>
      </c>
      <c r="C53" s="36">
        <v>56.6</v>
      </c>
      <c r="D53" s="36">
        <v>53.2</v>
      </c>
      <c r="E53" s="36">
        <v>43.5</v>
      </c>
      <c r="F53" s="36">
        <v>42.8</v>
      </c>
      <c r="G53" s="36">
        <v>38</v>
      </c>
      <c r="H53" s="36">
        <v>35</v>
      </c>
      <c r="I53" s="36">
        <v>34.3</v>
      </c>
      <c r="J53" s="36">
        <v>32.4</v>
      </c>
    </row>
    <row r="54" spans="1:10" ht="14.25">
      <c r="A54" s="26" t="s">
        <v>88</v>
      </c>
      <c r="B54" s="36">
        <v>58.2</v>
      </c>
      <c r="C54" s="36">
        <v>58.7</v>
      </c>
      <c r="D54" s="36">
        <v>62.2</v>
      </c>
      <c r="E54" s="36">
        <v>47.6</v>
      </c>
      <c r="F54" s="36">
        <v>47.3</v>
      </c>
      <c r="G54" s="36">
        <v>46.5</v>
      </c>
      <c r="H54" s="36">
        <v>37.3</v>
      </c>
      <c r="I54" s="36">
        <v>34.4</v>
      </c>
      <c r="J54" s="36">
        <v>41.5</v>
      </c>
    </row>
    <row r="55" spans="1:10" ht="14.25">
      <c r="A55" s="26" t="s">
        <v>89</v>
      </c>
      <c r="B55" s="36">
        <v>58</v>
      </c>
      <c r="C55" s="36">
        <v>55.7</v>
      </c>
      <c r="D55" s="36">
        <v>57.3</v>
      </c>
      <c r="E55" s="36">
        <v>46.8</v>
      </c>
      <c r="F55" s="36">
        <v>43.8</v>
      </c>
      <c r="G55" s="36">
        <v>44.3</v>
      </c>
      <c r="H55" s="36">
        <v>34.1</v>
      </c>
      <c r="I55" s="36">
        <v>33.5</v>
      </c>
      <c r="J55" s="36">
        <v>40</v>
      </c>
    </row>
    <row r="56" spans="1:10" ht="14.25">
      <c r="A56" s="26" t="s">
        <v>90</v>
      </c>
      <c r="B56" s="36">
        <v>58.8</v>
      </c>
      <c r="C56" s="36">
        <v>58.9</v>
      </c>
      <c r="D56" s="36">
        <v>57</v>
      </c>
      <c r="E56" s="36">
        <v>47.7</v>
      </c>
      <c r="F56" s="36">
        <v>51.4</v>
      </c>
      <c r="G56" s="36">
        <v>40.4</v>
      </c>
      <c r="H56" s="36">
        <v>38.1</v>
      </c>
      <c r="I56" s="36">
        <v>37.3</v>
      </c>
      <c r="J56" s="36">
        <v>39</v>
      </c>
    </row>
    <row r="57" spans="1:10" ht="14.25">
      <c r="A57" s="26" t="s">
        <v>91</v>
      </c>
      <c r="B57" s="36">
        <v>57.8</v>
      </c>
      <c r="C57" s="36">
        <v>59.9</v>
      </c>
      <c r="D57" s="36">
        <v>58.2</v>
      </c>
      <c r="E57" s="36">
        <v>49.8</v>
      </c>
      <c r="F57" s="36">
        <v>50.6</v>
      </c>
      <c r="G57" s="36">
        <v>46.6</v>
      </c>
      <c r="H57" s="36">
        <v>38.7</v>
      </c>
      <c r="I57" s="36">
        <v>38.3</v>
      </c>
      <c r="J57" s="36">
        <v>43.3</v>
      </c>
    </row>
    <row r="58" spans="1:10" ht="14.25">
      <c r="A58" s="26" t="s">
        <v>92</v>
      </c>
      <c r="B58" s="36">
        <v>55.9</v>
      </c>
      <c r="C58" s="36">
        <v>58.3</v>
      </c>
      <c r="D58" s="36">
        <v>57.4</v>
      </c>
      <c r="E58" s="36">
        <v>44.1</v>
      </c>
      <c r="F58" s="36">
        <v>46.2</v>
      </c>
      <c r="G58" s="36">
        <v>41.6</v>
      </c>
      <c r="H58" s="36">
        <v>33.7</v>
      </c>
      <c r="I58" s="36">
        <v>33.6</v>
      </c>
      <c r="J58" s="36">
        <v>34</v>
      </c>
    </row>
    <row r="59" spans="1:10" ht="14.25">
      <c r="A59" s="26" t="s">
        <v>93</v>
      </c>
      <c r="B59" s="36">
        <v>59.5</v>
      </c>
      <c r="C59" s="36">
        <v>57.6</v>
      </c>
      <c r="D59" s="36">
        <v>55.5</v>
      </c>
      <c r="E59" s="36">
        <v>48.8</v>
      </c>
      <c r="F59" s="36">
        <v>49</v>
      </c>
      <c r="G59" s="36">
        <v>47</v>
      </c>
      <c r="H59" s="36">
        <v>37.2</v>
      </c>
      <c r="I59" s="36">
        <v>37.6</v>
      </c>
      <c r="J59" s="36">
        <v>37.6</v>
      </c>
    </row>
    <row r="60" spans="1:10" ht="14.25">
      <c r="A60" s="26" t="s">
        <v>94</v>
      </c>
      <c r="B60" s="36">
        <v>58.3</v>
      </c>
      <c r="C60" s="36">
        <v>57.1</v>
      </c>
      <c r="D60" s="36">
        <v>53.3</v>
      </c>
      <c r="E60" s="36">
        <v>49</v>
      </c>
      <c r="F60" s="36">
        <v>47.6</v>
      </c>
      <c r="G60" s="36">
        <v>55</v>
      </c>
      <c r="H60" s="36">
        <v>39.4</v>
      </c>
      <c r="I60" s="36">
        <v>40</v>
      </c>
      <c r="J60" s="36">
        <v>42</v>
      </c>
    </row>
    <row r="61" spans="1:10" ht="14.25">
      <c r="A61" s="26" t="s">
        <v>95</v>
      </c>
      <c r="B61" s="36">
        <v>59</v>
      </c>
      <c r="C61" s="36">
        <v>57.6</v>
      </c>
      <c r="D61" s="36">
        <v>58.8</v>
      </c>
      <c r="E61" s="36">
        <v>49.9</v>
      </c>
      <c r="F61" s="36">
        <v>50.3</v>
      </c>
      <c r="G61" s="36">
        <v>50.8</v>
      </c>
      <c r="H61" s="36">
        <v>37.2</v>
      </c>
      <c r="I61" s="36">
        <v>35.8</v>
      </c>
      <c r="J61" s="36">
        <v>40.8</v>
      </c>
    </row>
    <row r="62" spans="1:10" ht="14.25">
      <c r="A62" s="26" t="s">
        <v>96</v>
      </c>
      <c r="B62" s="36">
        <v>58.3</v>
      </c>
      <c r="C62" s="36">
        <v>58.3</v>
      </c>
      <c r="D62" s="36">
        <v>53</v>
      </c>
      <c r="E62" s="36">
        <v>49</v>
      </c>
      <c r="F62" s="36">
        <v>48.4</v>
      </c>
      <c r="G62" s="36">
        <v>46.6</v>
      </c>
      <c r="H62" s="36">
        <v>38</v>
      </c>
      <c r="I62" s="36">
        <v>37.6</v>
      </c>
      <c r="J62" s="36">
        <v>37</v>
      </c>
    </row>
    <row r="63" spans="1:10" ht="14.25">
      <c r="A63" s="26" t="s">
        <v>97</v>
      </c>
      <c r="B63" s="36">
        <v>58</v>
      </c>
      <c r="C63" s="36">
        <v>60.2</v>
      </c>
      <c r="D63" s="36">
        <v>58.8</v>
      </c>
      <c r="E63" s="36">
        <v>46.1</v>
      </c>
      <c r="F63" s="36">
        <v>44.4</v>
      </c>
      <c r="G63" s="36">
        <v>49.7</v>
      </c>
      <c r="H63" s="36">
        <v>38.1</v>
      </c>
      <c r="I63" s="36">
        <v>38.3</v>
      </c>
      <c r="J63" s="36">
        <v>36.3</v>
      </c>
    </row>
    <row r="64" spans="1:10" ht="14.25">
      <c r="A64" s="26" t="s">
        <v>98</v>
      </c>
      <c r="B64" s="36">
        <v>56.9</v>
      </c>
      <c r="C64" s="36">
        <v>54.9</v>
      </c>
      <c r="D64" s="36">
        <v>55.3</v>
      </c>
      <c r="E64" s="36">
        <v>44.9</v>
      </c>
      <c r="F64" s="36">
        <v>43.8</v>
      </c>
      <c r="G64" s="36">
        <v>47.5</v>
      </c>
      <c r="H64" s="36">
        <v>36.4</v>
      </c>
      <c r="I64" s="36">
        <v>36.1</v>
      </c>
      <c r="J64" s="36">
        <v>32</v>
      </c>
    </row>
    <row r="65" spans="1:10" ht="14.25">
      <c r="A65" s="26" t="s">
        <v>99</v>
      </c>
      <c r="B65" s="36">
        <v>59.1</v>
      </c>
      <c r="C65" s="36">
        <v>56.6</v>
      </c>
      <c r="D65" s="36">
        <v>55</v>
      </c>
      <c r="E65" s="36">
        <v>49.3</v>
      </c>
      <c r="F65" s="36">
        <v>49.6</v>
      </c>
      <c r="G65" s="36">
        <v>43.6</v>
      </c>
      <c r="H65" s="36">
        <v>37</v>
      </c>
      <c r="I65" s="36">
        <v>33</v>
      </c>
      <c r="J65" s="36">
        <v>36.3</v>
      </c>
    </row>
    <row r="66" spans="1:10" ht="14.25">
      <c r="A66" s="26" t="s">
        <v>100</v>
      </c>
      <c r="B66" s="36">
        <v>59.6</v>
      </c>
      <c r="C66" s="36">
        <v>60</v>
      </c>
      <c r="D66" s="36">
        <v>59.9</v>
      </c>
      <c r="E66" s="36">
        <v>48.8</v>
      </c>
      <c r="F66" s="36">
        <v>49.6</v>
      </c>
      <c r="G66" s="36">
        <v>50.4</v>
      </c>
      <c r="H66" s="36">
        <v>37.9</v>
      </c>
      <c r="I66" s="36">
        <v>38.7</v>
      </c>
      <c r="J66" s="36">
        <v>37.7</v>
      </c>
    </row>
    <row r="67" spans="1:10" ht="14.25">
      <c r="A67" s="26" t="s">
        <v>101</v>
      </c>
      <c r="B67" s="36">
        <v>58.3</v>
      </c>
      <c r="C67" s="36">
        <v>60.7</v>
      </c>
      <c r="D67" s="36">
        <v>0</v>
      </c>
      <c r="E67" s="36">
        <v>44.7</v>
      </c>
      <c r="F67" s="36">
        <v>46</v>
      </c>
      <c r="G67" s="36">
        <v>44.6</v>
      </c>
      <c r="H67" s="36">
        <v>41.5</v>
      </c>
      <c r="I67" s="36">
        <v>40.6</v>
      </c>
      <c r="J67" s="36">
        <v>38.5</v>
      </c>
    </row>
    <row r="68" spans="1:10" ht="14.25">
      <c r="A68" s="26" t="s">
        <v>102</v>
      </c>
      <c r="B68" s="36">
        <v>57.6</v>
      </c>
      <c r="C68" s="36">
        <v>60.2</v>
      </c>
      <c r="D68" s="36">
        <v>58.5</v>
      </c>
      <c r="E68" s="36">
        <v>46</v>
      </c>
      <c r="F68" s="36">
        <v>44.8</v>
      </c>
      <c r="G68" s="36">
        <v>51.4</v>
      </c>
      <c r="H68" s="36">
        <v>36.6</v>
      </c>
      <c r="I68" s="36">
        <v>34.9</v>
      </c>
      <c r="J68" s="36">
        <v>36.4</v>
      </c>
    </row>
    <row r="69" spans="1:10" ht="14.25">
      <c r="A69" s="26" t="s">
        <v>103</v>
      </c>
      <c r="B69" s="36">
        <v>56.6</v>
      </c>
      <c r="C69" s="36">
        <v>55.1</v>
      </c>
      <c r="D69" s="36">
        <v>56.1</v>
      </c>
      <c r="E69" s="36">
        <v>45.6</v>
      </c>
      <c r="F69" s="36">
        <v>41.4</v>
      </c>
      <c r="G69" s="36">
        <v>42.8</v>
      </c>
      <c r="H69" s="36">
        <v>33.4</v>
      </c>
      <c r="I69" s="36">
        <v>26.5</v>
      </c>
      <c r="J69" s="36">
        <v>34.8</v>
      </c>
    </row>
    <row r="70" spans="1:10" ht="14.25">
      <c r="A70" s="26" t="s">
        <v>104</v>
      </c>
      <c r="B70" s="36">
        <v>57.6</v>
      </c>
      <c r="C70" s="36">
        <v>55.4</v>
      </c>
      <c r="D70" s="36">
        <v>61.6</v>
      </c>
      <c r="E70" s="36">
        <v>47.1</v>
      </c>
      <c r="F70" s="36">
        <v>47.8</v>
      </c>
      <c r="G70" s="36">
        <v>48</v>
      </c>
      <c r="H70" s="36">
        <v>38.7</v>
      </c>
      <c r="I70" s="36">
        <v>38.3</v>
      </c>
      <c r="J70" s="36">
        <v>35.5</v>
      </c>
    </row>
    <row r="71" spans="1:10" ht="14.25">
      <c r="A71" s="26" t="s">
        <v>105</v>
      </c>
      <c r="B71" s="36">
        <v>60.5</v>
      </c>
      <c r="C71" s="36">
        <v>58.6</v>
      </c>
      <c r="D71" s="36">
        <v>62.1</v>
      </c>
      <c r="E71" s="36">
        <v>48.9</v>
      </c>
      <c r="F71" s="36">
        <v>46</v>
      </c>
      <c r="G71" s="36">
        <v>47.3</v>
      </c>
      <c r="H71" s="36">
        <v>39.5</v>
      </c>
      <c r="I71" s="36">
        <v>37.6</v>
      </c>
      <c r="J71" s="36">
        <v>40</v>
      </c>
    </row>
    <row r="72" spans="1:10" ht="14.25">
      <c r="A72" s="26" t="s">
        <v>106</v>
      </c>
      <c r="B72" s="36">
        <v>59.2</v>
      </c>
      <c r="C72" s="36">
        <v>57.1</v>
      </c>
      <c r="D72" s="36">
        <v>61.4</v>
      </c>
      <c r="E72" s="36">
        <v>46.4</v>
      </c>
      <c r="F72" s="36">
        <v>47.6</v>
      </c>
      <c r="G72" s="36">
        <v>56.5</v>
      </c>
      <c r="H72" s="36">
        <v>34.9</v>
      </c>
      <c r="I72" s="36">
        <v>35.1</v>
      </c>
      <c r="J72" s="36">
        <v>39.8</v>
      </c>
    </row>
    <row r="73" spans="1:10" ht="14.25">
      <c r="A73" s="26" t="s">
        <v>107</v>
      </c>
      <c r="B73" s="36">
        <v>57.7</v>
      </c>
      <c r="C73" s="36">
        <v>57.4</v>
      </c>
      <c r="D73" s="36">
        <v>58.3</v>
      </c>
      <c r="E73" s="36">
        <v>47.7</v>
      </c>
      <c r="F73" s="36">
        <v>48.1</v>
      </c>
      <c r="G73" s="36">
        <v>48.3</v>
      </c>
      <c r="H73" s="36">
        <v>37.8</v>
      </c>
      <c r="I73" s="36">
        <v>38.1</v>
      </c>
      <c r="J73" s="36">
        <v>32.3</v>
      </c>
    </row>
    <row r="74" spans="1:10" ht="14.25">
      <c r="A74" s="26" t="s">
        <v>108</v>
      </c>
      <c r="B74" s="36">
        <v>57.9</v>
      </c>
      <c r="C74" s="36">
        <v>59</v>
      </c>
      <c r="D74" s="36">
        <v>52.3</v>
      </c>
      <c r="E74" s="36">
        <v>45.9</v>
      </c>
      <c r="F74" s="36">
        <v>46.7</v>
      </c>
      <c r="G74" s="36">
        <v>46.4</v>
      </c>
      <c r="H74" s="36">
        <v>35.4</v>
      </c>
      <c r="I74" s="36">
        <v>34.5</v>
      </c>
      <c r="J74" s="36">
        <v>34.9</v>
      </c>
    </row>
    <row r="75" spans="1:10" ht="14.25">
      <c r="A75" s="26" t="s">
        <v>109</v>
      </c>
      <c r="B75" s="36">
        <v>57.5</v>
      </c>
      <c r="C75" s="36">
        <v>57</v>
      </c>
      <c r="D75" s="36">
        <v>53.1</v>
      </c>
      <c r="E75" s="36">
        <v>45.6</v>
      </c>
      <c r="F75" s="36">
        <v>42.5</v>
      </c>
      <c r="G75" s="36">
        <v>43.2</v>
      </c>
      <c r="H75" s="36">
        <v>36.1</v>
      </c>
      <c r="I75" s="36">
        <v>36.6</v>
      </c>
      <c r="J75" s="36">
        <v>38.4</v>
      </c>
    </row>
    <row r="76" spans="1:10" ht="14.25">
      <c r="A76" s="26" t="s">
        <v>110</v>
      </c>
      <c r="B76" s="36">
        <v>60.1</v>
      </c>
      <c r="C76" s="36">
        <v>58.5</v>
      </c>
      <c r="D76" s="36">
        <v>58</v>
      </c>
      <c r="E76" s="36">
        <v>48.7</v>
      </c>
      <c r="F76" s="36">
        <v>49.1</v>
      </c>
      <c r="G76" s="36">
        <v>51</v>
      </c>
      <c r="H76" s="36">
        <v>40.3</v>
      </c>
      <c r="I76" s="36">
        <v>38.6</v>
      </c>
      <c r="J76" s="36">
        <v>34.5</v>
      </c>
    </row>
    <row r="77" spans="1:10" ht="14.25">
      <c r="A77" s="26" t="s">
        <v>111</v>
      </c>
      <c r="B77" s="36">
        <v>61</v>
      </c>
      <c r="C77" s="36">
        <v>63.3</v>
      </c>
      <c r="D77" s="36">
        <v>52.5</v>
      </c>
      <c r="E77" s="36">
        <v>50.2</v>
      </c>
      <c r="F77" s="36">
        <v>48.8</v>
      </c>
      <c r="G77" s="36">
        <v>50.5</v>
      </c>
      <c r="H77" s="36">
        <v>39.3</v>
      </c>
      <c r="I77" s="36">
        <v>40.3</v>
      </c>
      <c r="J77" s="36">
        <v>38.5</v>
      </c>
    </row>
    <row r="78" spans="1:10" ht="14.25">
      <c r="A78" s="26" t="s">
        <v>112</v>
      </c>
      <c r="B78" s="36">
        <v>58.5</v>
      </c>
      <c r="C78" s="36">
        <v>59.7</v>
      </c>
      <c r="D78" s="36">
        <v>56</v>
      </c>
      <c r="E78" s="36">
        <v>46.8</v>
      </c>
      <c r="F78" s="36">
        <v>49.5</v>
      </c>
      <c r="G78" s="36">
        <v>46.6</v>
      </c>
      <c r="H78" s="36">
        <v>37</v>
      </c>
      <c r="I78" s="36">
        <v>34.8</v>
      </c>
      <c r="J78" s="36">
        <v>41.2</v>
      </c>
    </row>
    <row r="79" spans="1:10" ht="14.25">
      <c r="A79" s="26" t="s">
        <v>113</v>
      </c>
      <c r="B79" s="36">
        <v>59.3</v>
      </c>
      <c r="C79" s="36">
        <v>59</v>
      </c>
      <c r="D79" s="36">
        <v>58.5</v>
      </c>
      <c r="E79" s="36">
        <v>49.4</v>
      </c>
      <c r="F79" s="36">
        <v>48.2</v>
      </c>
      <c r="G79" s="36">
        <v>47.8</v>
      </c>
      <c r="H79" s="36">
        <v>38.8</v>
      </c>
      <c r="I79" s="36">
        <v>37.3</v>
      </c>
      <c r="J79" s="36">
        <v>35.4</v>
      </c>
    </row>
    <row r="80" spans="1:10" ht="14.25">
      <c r="A80" s="26" t="s">
        <v>114</v>
      </c>
      <c r="B80" s="36">
        <v>55.9</v>
      </c>
      <c r="C80" s="36">
        <v>56.8</v>
      </c>
      <c r="D80" s="36">
        <v>50.3</v>
      </c>
      <c r="E80" s="36">
        <v>41.3</v>
      </c>
      <c r="F80" s="36">
        <v>37.7</v>
      </c>
      <c r="G80" s="36">
        <v>44.3</v>
      </c>
      <c r="H80" s="36">
        <v>33.7</v>
      </c>
      <c r="I80" s="36">
        <v>33.7</v>
      </c>
      <c r="J80" s="36">
        <v>35.8</v>
      </c>
    </row>
    <row r="81" spans="1:10" ht="14.25">
      <c r="A81" s="26" t="s">
        <v>115</v>
      </c>
      <c r="B81" s="36">
        <v>57.8</v>
      </c>
      <c r="C81" s="36">
        <v>58.5</v>
      </c>
      <c r="D81" s="36">
        <v>53.3</v>
      </c>
      <c r="E81" s="36">
        <v>49.2</v>
      </c>
      <c r="F81" s="36">
        <v>46.3</v>
      </c>
      <c r="G81" s="36">
        <v>47.2</v>
      </c>
      <c r="H81" s="36">
        <v>37.6</v>
      </c>
      <c r="I81" s="36">
        <v>38</v>
      </c>
      <c r="J81" s="36">
        <v>36.3</v>
      </c>
    </row>
    <row r="82" spans="1:10" ht="14.25">
      <c r="A82" s="26" t="s">
        <v>116</v>
      </c>
      <c r="B82" s="36">
        <v>57.2</v>
      </c>
      <c r="C82" s="36">
        <v>56.7</v>
      </c>
      <c r="D82" s="36">
        <v>48</v>
      </c>
      <c r="E82" s="36">
        <v>50.8</v>
      </c>
      <c r="F82" s="36">
        <v>51.7</v>
      </c>
      <c r="G82" s="36">
        <v>49</v>
      </c>
      <c r="H82" s="36">
        <v>40.4</v>
      </c>
      <c r="I82" s="36">
        <v>42.9</v>
      </c>
      <c r="J82" s="36">
        <v>34.5</v>
      </c>
    </row>
    <row r="83" spans="1:10" ht="14.25">
      <c r="A83" s="26" t="s">
        <v>117</v>
      </c>
      <c r="B83" s="36">
        <v>58.9</v>
      </c>
      <c r="C83" s="36">
        <v>58.4</v>
      </c>
      <c r="D83" s="36">
        <v>66</v>
      </c>
      <c r="E83" s="36">
        <v>49.9</v>
      </c>
      <c r="F83" s="36">
        <v>52.3</v>
      </c>
      <c r="G83" s="36">
        <v>56.3</v>
      </c>
      <c r="H83" s="36">
        <v>38.6</v>
      </c>
      <c r="I83" s="36">
        <v>36.9</v>
      </c>
      <c r="J83" s="36">
        <v>38</v>
      </c>
    </row>
    <row r="84" spans="1:10" ht="14.25">
      <c r="A84" s="26" t="s">
        <v>118</v>
      </c>
      <c r="B84" s="36">
        <v>59.1</v>
      </c>
      <c r="C84" s="36">
        <v>58.7</v>
      </c>
      <c r="D84" s="36">
        <v>54.6</v>
      </c>
      <c r="E84" s="36">
        <v>50.2</v>
      </c>
      <c r="F84" s="36">
        <v>51</v>
      </c>
      <c r="G84" s="36">
        <v>50.4</v>
      </c>
      <c r="H84" s="36">
        <v>40</v>
      </c>
      <c r="I84" s="36">
        <v>39.8</v>
      </c>
      <c r="J84" s="36">
        <v>39.9</v>
      </c>
    </row>
    <row r="85" spans="1:10" ht="14.25">
      <c r="A85" s="26" t="s">
        <v>119</v>
      </c>
      <c r="B85" s="36">
        <v>56.9</v>
      </c>
      <c r="C85" s="36">
        <v>56.3</v>
      </c>
      <c r="D85" s="36">
        <v>53.4</v>
      </c>
      <c r="E85" s="36">
        <v>51</v>
      </c>
      <c r="F85" s="36">
        <v>51.5</v>
      </c>
      <c r="G85" s="36">
        <v>47.1</v>
      </c>
      <c r="H85" s="36">
        <v>40.3</v>
      </c>
      <c r="I85" s="36">
        <v>39.3</v>
      </c>
      <c r="J85" s="36">
        <v>39.3</v>
      </c>
    </row>
    <row r="86" spans="1:10" ht="14.25">
      <c r="A86" s="26" t="s">
        <v>120</v>
      </c>
      <c r="B86" s="36">
        <v>60</v>
      </c>
      <c r="C86" s="36">
        <v>58.1</v>
      </c>
      <c r="D86" s="36">
        <v>52.5</v>
      </c>
      <c r="E86" s="36">
        <v>52.1</v>
      </c>
      <c r="F86" s="36">
        <v>51.3</v>
      </c>
      <c r="G86" s="36">
        <v>51.1</v>
      </c>
      <c r="H86" s="36">
        <v>42.7</v>
      </c>
      <c r="I86" s="36">
        <v>43.2</v>
      </c>
      <c r="J86" s="36">
        <v>44.3</v>
      </c>
    </row>
    <row r="87" spans="1:10" ht="14.25">
      <c r="A87" s="26" t="s">
        <v>121</v>
      </c>
      <c r="B87" s="36">
        <v>57.7</v>
      </c>
      <c r="C87" s="36">
        <v>55.5</v>
      </c>
      <c r="D87" s="36">
        <v>58.3</v>
      </c>
      <c r="E87" s="36">
        <v>51.3</v>
      </c>
      <c r="F87" s="36">
        <v>50.7</v>
      </c>
      <c r="G87" s="36">
        <v>50.4</v>
      </c>
      <c r="H87" s="36">
        <v>40.5</v>
      </c>
      <c r="I87" s="36">
        <v>39.3</v>
      </c>
      <c r="J87" s="36">
        <v>41.5</v>
      </c>
    </row>
  </sheetData>
  <sheetProtection/>
  <mergeCells count="4">
    <mergeCell ref="E4:G4"/>
    <mergeCell ref="H4:J4"/>
    <mergeCell ref="A4:A5"/>
    <mergeCell ref="B4:D4"/>
  </mergeCells>
  <conditionalFormatting sqref="B6:J399">
    <cfRule type="cellIs" priority="1" dxfId="3" operator="between" stopIfTrue="1">
      <formula>0</formula>
      <formula>20</formula>
    </cfRule>
  </conditionalFormatting>
  <printOptions/>
  <pageMargins left="0.75" right="0.53" top="0.66" bottom="0.66" header="0.5" footer="0.5"/>
  <pageSetup fitToHeight="2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4"/>
  <sheetViews>
    <sheetView zoomScale="80" zoomScaleNormal="80" zoomScaleSheetLayoutView="80" zoomScalePageLayoutView="0" workbookViewId="0" topLeftCell="A1">
      <selection activeCell="A1" sqref="A1"/>
    </sheetView>
  </sheetViews>
  <sheetFormatPr defaultColWidth="9.00390625" defaultRowHeight="14.25"/>
  <cols>
    <col min="1" max="1" width="35.625" style="0" customWidth="1"/>
    <col min="2" max="2" width="10.25390625" style="52" customWidth="1"/>
    <col min="3" max="3" width="18.75390625" style="0" hidden="1" customWidth="1"/>
    <col min="4" max="4" width="0" style="0" hidden="1" customWidth="1"/>
    <col min="5" max="5" width="14.50390625" style="0" customWidth="1"/>
    <col min="6" max="6" width="31.125" style="0" customWidth="1"/>
    <col min="7" max="7" width="31.625" style="0" customWidth="1"/>
    <col min="8" max="8" width="8.00390625" style="19" customWidth="1"/>
    <col min="9" max="9" width="11.375" style="47" bestFit="1" customWidth="1"/>
  </cols>
  <sheetData>
    <row r="1" spans="1:9" ht="14.25">
      <c r="A1" s="1" t="s">
        <v>28</v>
      </c>
      <c r="B1" s="49"/>
      <c r="C1" s="27"/>
      <c r="D1" s="27"/>
      <c r="F1" s="27"/>
      <c r="I1" s="28">
        <f>'2.College'!I1</f>
        <v>40589</v>
      </c>
    </row>
    <row r="2" spans="1:6" ht="14.25">
      <c r="A2" s="29" t="str">
        <f>'2.College'!D1</f>
        <v>2009-10</v>
      </c>
      <c r="B2" s="50"/>
      <c r="C2" s="29"/>
      <c r="D2" s="29"/>
      <c r="E2" s="29"/>
      <c r="F2" s="29"/>
    </row>
    <row r="3" spans="1:6" ht="14.25">
      <c r="A3" s="33" t="s">
        <v>22</v>
      </c>
      <c r="B3" s="51"/>
      <c r="C3" s="30"/>
      <c r="D3" s="30"/>
      <c r="E3" s="30"/>
      <c r="F3" s="30"/>
    </row>
    <row r="4" spans="2:6" ht="14.25" customHeight="1">
      <c r="B4" s="51"/>
      <c r="C4" s="30"/>
      <c r="D4" s="30"/>
      <c r="E4" s="30"/>
      <c r="F4" s="30"/>
    </row>
    <row r="5" spans="3:9" ht="14.25">
      <c r="C5" s="72"/>
      <c r="D5" s="72"/>
      <c r="E5" s="72"/>
      <c r="F5" s="72"/>
      <c r="G5" s="72"/>
      <c r="H5" s="72"/>
      <c r="I5" s="72"/>
    </row>
    <row r="6" spans="1:9" ht="14.25">
      <c r="A6" s="70" t="s">
        <v>23</v>
      </c>
      <c r="B6" s="70"/>
      <c r="E6" s="71" t="s">
        <v>36</v>
      </c>
      <c r="F6" s="71"/>
      <c r="G6" s="71"/>
      <c r="H6" s="71"/>
      <c r="I6" s="71"/>
    </row>
    <row r="7" spans="1:9" ht="25.5">
      <c r="A7" s="31" t="s">
        <v>35</v>
      </c>
      <c r="B7" s="48" t="s">
        <v>24</v>
      </c>
      <c r="C7" t="s">
        <v>29</v>
      </c>
      <c r="D7" t="s">
        <v>29</v>
      </c>
      <c r="E7" s="34" t="s">
        <v>25</v>
      </c>
      <c r="F7" s="34" t="s">
        <v>6</v>
      </c>
      <c r="G7" s="34" t="s">
        <v>26</v>
      </c>
      <c r="H7" s="46" t="s">
        <v>34</v>
      </c>
      <c r="I7" s="48" t="s">
        <v>27</v>
      </c>
    </row>
    <row r="8" spans="1:9" ht="14.25">
      <c r="A8" t="str">
        <f>IF(C8=C7,"",C8)</f>
        <v>Agr &amp; Consumer Economics </v>
      </c>
      <c r="B8" s="53">
        <f>IF(D8=D7,"",D8)</f>
        <v>1.0102</v>
      </c>
      <c r="C8" t="s">
        <v>175</v>
      </c>
      <c r="D8">
        <v>1.0102</v>
      </c>
      <c r="E8" s="18" t="s">
        <v>164</v>
      </c>
      <c r="F8" s="18" t="s">
        <v>176</v>
      </c>
      <c r="G8" s="18" t="s">
        <v>177</v>
      </c>
      <c r="H8" s="54">
        <v>37.87</v>
      </c>
      <c r="I8" s="55">
        <v>1.0103</v>
      </c>
    </row>
    <row r="9" spans="1:9" ht="14.25">
      <c r="A9">
        <f aca="true" t="shared" si="0" ref="A9:A72">IF(C9=C8,"",C9)</f>
      </c>
      <c r="B9" s="53">
        <f aca="true" t="shared" si="1" ref="B9:B72">IF(D9=D8,"",D9)</f>
      </c>
      <c r="C9" t="s">
        <v>175</v>
      </c>
      <c r="D9">
        <v>1.0102</v>
      </c>
      <c r="E9" s="18" t="s">
        <v>139</v>
      </c>
      <c r="F9" s="18" t="s">
        <v>178</v>
      </c>
      <c r="G9" s="18" t="s">
        <v>179</v>
      </c>
      <c r="H9" s="54">
        <v>17.7</v>
      </c>
      <c r="I9" s="55">
        <v>1.0103</v>
      </c>
    </row>
    <row r="10" spans="1:9" ht="14.25">
      <c r="A10">
        <f t="shared" si="0"/>
      </c>
      <c r="B10" s="53">
        <f t="shared" si="1"/>
      </c>
      <c r="C10" t="s">
        <v>175</v>
      </c>
      <c r="D10">
        <v>1.0102</v>
      </c>
      <c r="E10" s="18" t="s">
        <v>151</v>
      </c>
      <c r="F10" s="18" t="s">
        <v>180</v>
      </c>
      <c r="G10" s="18" t="s">
        <v>181</v>
      </c>
      <c r="H10" s="54">
        <v>26</v>
      </c>
      <c r="I10" s="55">
        <v>1.0103</v>
      </c>
    </row>
    <row r="11" spans="1:9" ht="14.25">
      <c r="A11" t="str">
        <f t="shared" si="0"/>
        <v>Agricultural &amp; Biological Engr </v>
      </c>
      <c r="B11" s="53">
        <f t="shared" si="1"/>
        <v>14.0301</v>
      </c>
      <c r="C11" t="s">
        <v>41</v>
      </c>
      <c r="D11">
        <v>14.0301</v>
      </c>
      <c r="E11" s="18" t="s">
        <v>164</v>
      </c>
      <c r="F11" s="18" t="s">
        <v>176</v>
      </c>
      <c r="G11" s="18" t="s">
        <v>182</v>
      </c>
      <c r="H11" s="54">
        <v>22.67</v>
      </c>
      <c r="I11" s="55">
        <v>14.0301</v>
      </c>
    </row>
    <row r="12" spans="1:9" ht="14.25">
      <c r="A12">
        <f t="shared" si="0"/>
      </c>
      <c r="B12" s="53">
        <f t="shared" si="1"/>
      </c>
      <c r="C12" t="s">
        <v>41</v>
      </c>
      <c r="D12">
        <v>14.0301</v>
      </c>
      <c r="E12" s="18" t="s">
        <v>160</v>
      </c>
      <c r="F12" s="18" t="s">
        <v>183</v>
      </c>
      <c r="G12" s="18" t="s">
        <v>184</v>
      </c>
      <c r="H12" s="54">
        <v>16.5</v>
      </c>
      <c r="I12" s="55">
        <v>14.0301</v>
      </c>
    </row>
    <row r="13" spans="1:9" ht="14.25">
      <c r="A13">
        <f t="shared" si="0"/>
      </c>
      <c r="B13" s="53">
        <f t="shared" si="1"/>
      </c>
      <c r="C13" t="s">
        <v>41</v>
      </c>
      <c r="D13">
        <v>14.0301</v>
      </c>
      <c r="E13" s="18" t="s">
        <v>162</v>
      </c>
      <c r="F13" s="18" t="s">
        <v>185</v>
      </c>
      <c r="G13" s="18" t="s">
        <v>186</v>
      </c>
      <c r="H13" s="54">
        <v>11.78</v>
      </c>
      <c r="I13" s="55">
        <v>14.0301</v>
      </c>
    </row>
    <row r="14" spans="1:9" ht="14.25">
      <c r="A14">
        <f t="shared" si="0"/>
      </c>
      <c r="B14" s="53">
        <f t="shared" si="1"/>
      </c>
      <c r="C14" t="s">
        <v>41</v>
      </c>
      <c r="D14">
        <v>14.0301</v>
      </c>
      <c r="E14" s="18" t="s">
        <v>169</v>
      </c>
      <c r="F14" s="18" t="s">
        <v>187</v>
      </c>
      <c r="G14" s="18" t="s">
        <v>188</v>
      </c>
      <c r="H14" s="54">
        <v>19</v>
      </c>
      <c r="I14" s="55">
        <v>14.0301</v>
      </c>
    </row>
    <row r="15" spans="1:9" ht="14.25">
      <c r="A15">
        <f t="shared" si="0"/>
      </c>
      <c r="B15" s="53">
        <f t="shared" si="1"/>
      </c>
      <c r="C15" t="s">
        <v>41</v>
      </c>
      <c r="D15">
        <v>14.0301</v>
      </c>
      <c r="E15" s="18" t="s">
        <v>151</v>
      </c>
      <c r="F15" s="18" t="s">
        <v>180</v>
      </c>
      <c r="G15" s="18" t="s">
        <v>189</v>
      </c>
      <c r="H15" s="54">
        <v>27</v>
      </c>
      <c r="I15" s="55">
        <v>14.0301</v>
      </c>
    </row>
    <row r="16" spans="1:9" ht="14.25">
      <c r="A16" t="str">
        <f t="shared" si="0"/>
        <v>Animal Sciences </v>
      </c>
      <c r="B16" s="53">
        <f t="shared" si="1"/>
        <v>1.0901</v>
      </c>
      <c r="C16" t="s">
        <v>43</v>
      </c>
      <c r="D16">
        <v>1.0901</v>
      </c>
      <c r="E16" s="18" t="s">
        <v>164</v>
      </c>
      <c r="F16" s="18" t="s">
        <v>176</v>
      </c>
      <c r="G16" s="18" t="s">
        <v>190</v>
      </c>
      <c r="H16" s="54">
        <v>32.97</v>
      </c>
      <c r="I16" s="55">
        <v>1.0901</v>
      </c>
    </row>
    <row r="17" spans="1:9" ht="14.25">
      <c r="A17">
        <f t="shared" si="0"/>
      </c>
      <c r="B17" s="53">
        <f t="shared" si="1"/>
      </c>
      <c r="C17" t="s">
        <v>43</v>
      </c>
      <c r="D17">
        <v>1.0901</v>
      </c>
      <c r="E17" s="18" t="s">
        <v>153</v>
      </c>
      <c r="F17" s="18" t="s">
        <v>191</v>
      </c>
      <c r="G17" s="18" t="s">
        <v>192</v>
      </c>
      <c r="H17" s="54">
        <v>19</v>
      </c>
      <c r="I17" s="55">
        <v>1.0901</v>
      </c>
    </row>
    <row r="18" spans="1:9" ht="14.25">
      <c r="A18">
        <f t="shared" si="0"/>
      </c>
      <c r="B18" s="53">
        <f t="shared" si="1"/>
      </c>
      <c r="C18" t="s">
        <v>43</v>
      </c>
      <c r="D18">
        <v>1.0901</v>
      </c>
      <c r="E18" s="18" t="s">
        <v>140</v>
      </c>
      <c r="F18" s="18" t="s">
        <v>178</v>
      </c>
      <c r="G18" s="18" t="s">
        <v>193</v>
      </c>
      <c r="H18" s="54">
        <v>25.5</v>
      </c>
      <c r="I18" s="55">
        <v>1.0901</v>
      </c>
    </row>
    <row r="19" spans="1:9" ht="14.25">
      <c r="A19">
        <f t="shared" si="0"/>
      </c>
      <c r="B19" s="53">
        <f t="shared" si="1"/>
      </c>
      <c r="C19" t="s">
        <v>43</v>
      </c>
      <c r="D19">
        <v>1.0901</v>
      </c>
      <c r="E19" s="18" t="s">
        <v>173</v>
      </c>
      <c r="F19" s="18" t="s">
        <v>194</v>
      </c>
      <c r="G19" s="18" t="s">
        <v>195</v>
      </c>
      <c r="H19" s="54">
        <v>15.6</v>
      </c>
      <c r="I19" s="55">
        <v>1.0901</v>
      </c>
    </row>
    <row r="20" spans="1:9" ht="14.25">
      <c r="A20">
        <f t="shared" si="0"/>
      </c>
      <c r="B20" s="53">
        <f t="shared" si="1"/>
      </c>
      <c r="C20" t="s">
        <v>43</v>
      </c>
      <c r="D20">
        <v>1.0901</v>
      </c>
      <c r="E20" s="18" t="s">
        <v>173</v>
      </c>
      <c r="F20" s="18" t="s">
        <v>194</v>
      </c>
      <c r="G20" s="18" t="s">
        <v>196</v>
      </c>
      <c r="H20" s="54">
        <v>0.5</v>
      </c>
      <c r="I20" s="55">
        <v>1.0905</v>
      </c>
    </row>
    <row r="21" spans="1:9" ht="14.25">
      <c r="A21">
        <f t="shared" si="0"/>
      </c>
      <c r="B21" s="53">
        <f t="shared" si="1"/>
      </c>
      <c r="C21" t="s">
        <v>43</v>
      </c>
      <c r="D21">
        <v>1.0901</v>
      </c>
      <c r="E21" s="18" t="s">
        <v>173</v>
      </c>
      <c r="F21" s="18" t="s">
        <v>194</v>
      </c>
      <c r="G21" s="18" t="s">
        <v>197</v>
      </c>
      <c r="H21" s="54">
        <v>13.4</v>
      </c>
      <c r="I21" s="55">
        <v>1.0905</v>
      </c>
    </row>
    <row r="22" spans="1:9" ht="14.25">
      <c r="A22">
        <f t="shared" si="0"/>
      </c>
      <c r="B22" s="53">
        <f t="shared" si="1"/>
      </c>
      <c r="C22" t="s">
        <v>43</v>
      </c>
      <c r="D22">
        <v>1.0901</v>
      </c>
      <c r="E22" s="18" t="s">
        <v>162</v>
      </c>
      <c r="F22" s="18" t="s">
        <v>185</v>
      </c>
      <c r="G22" s="18" t="s">
        <v>198</v>
      </c>
      <c r="H22" s="54">
        <v>16.13</v>
      </c>
      <c r="I22" s="55">
        <v>1.0901</v>
      </c>
    </row>
    <row r="23" spans="1:9" ht="14.25">
      <c r="A23">
        <f t="shared" si="0"/>
      </c>
      <c r="B23" s="53">
        <f t="shared" si="1"/>
      </c>
      <c r="C23" t="s">
        <v>43</v>
      </c>
      <c r="D23">
        <v>1.0901</v>
      </c>
      <c r="E23" s="18" t="s">
        <v>139</v>
      </c>
      <c r="F23" s="18" t="s">
        <v>199</v>
      </c>
      <c r="G23" s="18" t="s">
        <v>200</v>
      </c>
      <c r="H23" s="54">
        <v>32</v>
      </c>
      <c r="I23" s="55">
        <v>26.0101</v>
      </c>
    </row>
    <row r="24" spans="1:9" ht="14.25">
      <c r="A24">
        <f t="shared" si="0"/>
      </c>
      <c r="B24" s="53">
        <f t="shared" si="1"/>
      </c>
      <c r="C24" t="s">
        <v>43</v>
      </c>
      <c r="D24">
        <v>1.0901</v>
      </c>
      <c r="E24" s="18" t="s">
        <v>151</v>
      </c>
      <c r="F24" s="18" t="s">
        <v>180</v>
      </c>
      <c r="G24" s="18" t="s">
        <v>195</v>
      </c>
      <c r="H24" s="54">
        <v>50</v>
      </c>
      <c r="I24" s="55">
        <v>1.0901</v>
      </c>
    </row>
    <row r="25" spans="1:9" ht="14.25">
      <c r="A25" t="str">
        <f t="shared" si="0"/>
        <v>Crop Sciences </v>
      </c>
      <c r="B25" s="53">
        <f t="shared" si="1"/>
        <v>1.1102</v>
      </c>
      <c r="C25" t="s">
        <v>44</v>
      </c>
      <c r="D25">
        <v>1.1102</v>
      </c>
      <c r="E25" s="18" t="s">
        <v>164</v>
      </c>
      <c r="F25" s="18" t="s">
        <v>176</v>
      </c>
      <c r="G25" s="18" t="s">
        <v>201</v>
      </c>
      <c r="H25" s="54">
        <v>34.63</v>
      </c>
      <c r="I25" s="55">
        <v>1.1102</v>
      </c>
    </row>
    <row r="26" spans="1:9" ht="14.25">
      <c r="A26">
        <f t="shared" si="0"/>
      </c>
      <c r="B26" s="53">
        <f t="shared" si="1"/>
      </c>
      <c r="C26" t="s">
        <v>44</v>
      </c>
      <c r="D26">
        <v>1.1102</v>
      </c>
      <c r="E26" s="18" t="s">
        <v>164</v>
      </c>
      <c r="F26" s="18" t="s">
        <v>176</v>
      </c>
      <c r="G26" s="18" t="s">
        <v>202</v>
      </c>
      <c r="H26" s="54">
        <v>22.2</v>
      </c>
      <c r="I26" s="55">
        <v>26.0301</v>
      </c>
    </row>
    <row r="27" spans="1:9" ht="14.25">
      <c r="A27">
        <f t="shared" si="0"/>
      </c>
      <c r="B27" s="53">
        <f t="shared" si="1"/>
      </c>
      <c r="C27" t="s">
        <v>44</v>
      </c>
      <c r="D27">
        <v>1.1102</v>
      </c>
      <c r="E27" s="18" t="s">
        <v>164</v>
      </c>
      <c r="F27" s="18" t="s">
        <v>176</v>
      </c>
      <c r="G27" s="18" t="s">
        <v>203</v>
      </c>
      <c r="H27" s="54">
        <v>19.18</v>
      </c>
      <c r="I27" s="55">
        <v>26.0702</v>
      </c>
    </row>
    <row r="28" spans="1:9" ht="14.25">
      <c r="A28">
        <f t="shared" si="0"/>
      </c>
      <c r="B28" s="53">
        <f t="shared" si="1"/>
      </c>
      <c r="C28" t="s">
        <v>44</v>
      </c>
      <c r="D28">
        <v>1.1102</v>
      </c>
      <c r="E28" s="18" t="s">
        <v>155</v>
      </c>
      <c r="F28" s="18" t="s">
        <v>37</v>
      </c>
      <c r="G28" s="18" t="s">
        <v>204</v>
      </c>
      <c r="H28" s="54">
        <v>28</v>
      </c>
      <c r="I28" s="55">
        <v>1.1201</v>
      </c>
    </row>
    <row r="29" spans="1:9" ht="14.25">
      <c r="A29">
        <f t="shared" si="0"/>
      </c>
      <c r="B29" s="53">
        <f t="shared" si="1"/>
      </c>
      <c r="C29" t="s">
        <v>44</v>
      </c>
      <c r="D29">
        <v>1.1102</v>
      </c>
      <c r="E29" s="18" t="s">
        <v>155</v>
      </c>
      <c r="F29" s="18" t="s">
        <v>37</v>
      </c>
      <c r="G29" s="18" t="s">
        <v>205</v>
      </c>
      <c r="H29" s="54">
        <v>17</v>
      </c>
      <c r="I29" s="55">
        <v>26.0301</v>
      </c>
    </row>
    <row r="30" spans="1:9" ht="14.25">
      <c r="A30">
        <f t="shared" si="0"/>
      </c>
      <c r="B30" s="53">
        <f t="shared" si="1"/>
      </c>
      <c r="C30" t="s">
        <v>44</v>
      </c>
      <c r="D30">
        <v>1.1102</v>
      </c>
      <c r="E30" s="18" t="s">
        <v>162</v>
      </c>
      <c r="F30" s="18" t="s">
        <v>185</v>
      </c>
      <c r="G30" s="18" t="s">
        <v>201</v>
      </c>
      <c r="H30" s="54">
        <v>16.96</v>
      </c>
      <c r="I30" s="55">
        <v>1.1102</v>
      </c>
    </row>
    <row r="31" spans="1:9" ht="14.25">
      <c r="A31">
        <f t="shared" si="0"/>
      </c>
      <c r="B31" s="53">
        <f t="shared" si="1"/>
      </c>
      <c r="C31" t="s">
        <v>44</v>
      </c>
      <c r="D31">
        <v>1.1102</v>
      </c>
      <c r="E31" s="18" t="s">
        <v>162</v>
      </c>
      <c r="F31" s="18" t="s">
        <v>185</v>
      </c>
      <c r="G31" s="18" t="s">
        <v>206</v>
      </c>
      <c r="H31" s="54">
        <v>12.88</v>
      </c>
      <c r="I31" s="55">
        <v>26.0305</v>
      </c>
    </row>
    <row r="32" spans="1:9" ht="14.25">
      <c r="A32">
        <f t="shared" si="0"/>
      </c>
      <c r="B32" s="53">
        <f t="shared" si="1"/>
      </c>
      <c r="C32" t="s">
        <v>44</v>
      </c>
      <c r="D32">
        <v>1.1102</v>
      </c>
      <c r="E32" s="18" t="s">
        <v>151</v>
      </c>
      <c r="F32" s="18" t="s">
        <v>180</v>
      </c>
      <c r="G32" s="18" t="s">
        <v>203</v>
      </c>
      <c r="H32" s="54">
        <v>12</v>
      </c>
      <c r="I32" s="55">
        <v>26.0702</v>
      </c>
    </row>
    <row r="33" spans="1:9" ht="14.25">
      <c r="A33" t="str">
        <f t="shared" si="0"/>
        <v>Food Science &amp; Human Nutrition </v>
      </c>
      <c r="B33" s="53">
        <f t="shared" si="1"/>
        <v>19.0501</v>
      </c>
      <c r="C33" t="s">
        <v>207</v>
      </c>
      <c r="D33">
        <v>19.0501</v>
      </c>
      <c r="E33" s="18" t="s">
        <v>164</v>
      </c>
      <c r="F33" s="18" t="s">
        <v>176</v>
      </c>
      <c r="G33" s="18" t="s">
        <v>208</v>
      </c>
      <c r="H33" s="54">
        <v>20.02</v>
      </c>
      <c r="I33" s="55">
        <v>1.1001</v>
      </c>
    </row>
    <row r="34" spans="1:9" ht="14.25">
      <c r="A34">
        <f t="shared" si="0"/>
      </c>
      <c r="B34" s="53">
        <f t="shared" si="1"/>
      </c>
      <c r="C34" t="s">
        <v>207</v>
      </c>
      <c r="D34">
        <v>19.0501</v>
      </c>
      <c r="E34" s="18" t="s">
        <v>164</v>
      </c>
      <c r="F34" s="18" t="s">
        <v>209</v>
      </c>
      <c r="G34" s="18" t="s">
        <v>210</v>
      </c>
      <c r="H34" s="54">
        <v>14.15</v>
      </c>
      <c r="I34" s="55">
        <v>19.0501</v>
      </c>
    </row>
    <row r="35" spans="1:9" ht="14.25">
      <c r="A35">
        <f t="shared" si="0"/>
      </c>
      <c r="B35" s="53">
        <f t="shared" si="1"/>
      </c>
      <c r="C35" t="s">
        <v>207</v>
      </c>
      <c r="D35">
        <v>19.0501</v>
      </c>
      <c r="E35" s="18" t="s">
        <v>140</v>
      </c>
      <c r="F35" s="18" t="s">
        <v>211</v>
      </c>
      <c r="G35" s="18" t="s">
        <v>212</v>
      </c>
      <c r="H35" s="54">
        <v>13.95</v>
      </c>
      <c r="I35" s="55">
        <v>1.1001</v>
      </c>
    </row>
    <row r="36" spans="1:9" ht="14.25">
      <c r="A36">
        <f t="shared" si="0"/>
      </c>
      <c r="B36" s="53">
        <f t="shared" si="1"/>
      </c>
      <c r="C36" t="s">
        <v>207</v>
      </c>
      <c r="D36">
        <v>19.0501</v>
      </c>
      <c r="E36" s="18" t="s">
        <v>140</v>
      </c>
      <c r="F36" s="18" t="s">
        <v>211</v>
      </c>
      <c r="G36" s="18" t="s">
        <v>213</v>
      </c>
      <c r="H36" s="54">
        <v>11.57</v>
      </c>
      <c r="I36" s="55">
        <v>30.1901</v>
      </c>
    </row>
    <row r="37" spans="1:9" ht="14.25">
      <c r="A37">
        <f t="shared" si="0"/>
      </c>
      <c r="B37" s="53">
        <f t="shared" si="1"/>
      </c>
      <c r="C37" t="s">
        <v>207</v>
      </c>
      <c r="D37">
        <v>19.0501</v>
      </c>
      <c r="E37" s="18" t="s">
        <v>173</v>
      </c>
      <c r="F37" s="18" t="s">
        <v>194</v>
      </c>
      <c r="G37" s="18" t="s">
        <v>212</v>
      </c>
      <c r="H37" s="54">
        <v>11.5</v>
      </c>
      <c r="I37" s="55">
        <v>1.1001</v>
      </c>
    </row>
    <row r="38" spans="1:9" ht="14.25">
      <c r="A38">
        <f t="shared" si="0"/>
      </c>
      <c r="B38" s="53">
        <f t="shared" si="1"/>
      </c>
      <c r="C38" t="s">
        <v>207</v>
      </c>
      <c r="D38">
        <v>19.0501</v>
      </c>
      <c r="E38" s="18" t="s">
        <v>173</v>
      </c>
      <c r="F38" s="18" t="s">
        <v>194</v>
      </c>
      <c r="G38" s="18" t="s">
        <v>214</v>
      </c>
      <c r="H38" s="54">
        <v>11.5</v>
      </c>
      <c r="I38" s="55">
        <v>30.1901</v>
      </c>
    </row>
    <row r="39" spans="1:9" ht="14.25">
      <c r="A39">
        <f t="shared" si="0"/>
      </c>
      <c r="B39" s="53">
        <f t="shared" si="1"/>
      </c>
      <c r="C39" t="s">
        <v>207</v>
      </c>
      <c r="D39">
        <v>19.0501</v>
      </c>
      <c r="E39" s="18" t="s">
        <v>151</v>
      </c>
      <c r="F39" s="18" t="s">
        <v>180</v>
      </c>
      <c r="G39" s="18" t="s">
        <v>215</v>
      </c>
      <c r="H39" s="54">
        <v>13</v>
      </c>
      <c r="I39" s="55">
        <v>1.1001</v>
      </c>
    </row>
    <row r="40" spans="1:9" ht="14.25">
      <c r="A40">
        <f t="shared" si="0"/>
      </c>
      <c r="B40" s="53">
        <f t="shared" si="1"/>
      </c>
      <c r="C40" t="s">
        <v>207</v>
      </c>
      <c r="D40">
        <v>19.0501</v>
      </c>
      <c r="E40" s="18" t="s">
        <v>165</v>
      </c>
      <c r="F40" s="18" t="s">
        <v>216</v>
      </c>
      <c r="G40" s="18" t="s">
        <v>217</v>
      </c>
      <c r="H40" s="54">
        <v>14</v>
      </c>
      <c r="I40" s="55">
        <v>1.1001</v>
      </c>
    </row>
    <row r="41" spans="1:9" ht="14.25">
      <c r="A41" s="61">
        <f t="shared" si="0"/>
      </c>
      <c r="B41" s="62">
        <f t="shared" si="1"/>
      </c>
      <c r="C41" s="61" t="s">
        <v>207</v>
      </c>
      <c r="D41" s="61">
        <v>19.0501</v>
      </c>
      <c r="E41" s="63" t="s">
        <v>165</v>
      </c>
      <c r="F41" s="63" t="s">
        <v>216</v>
      </c>
      <c r="G41" s="63" t="s">
        <v>218</v>
      </c>
      <c r="H41" s="64">
        <v>12</v>
      </c>
      <c r="I41" s="65">
        <v>30.1901</v>
      </c>
    </row>
    <row r="42" spans="1:9" ht="14.25">
      <c r="A42" t="str">
        <f t="shared" si="0"/>
        <v>Human &amp; Community Development </v>
      </c>
      <c r="B42" s="53">
        <f t="shared" si="1"/>
        <v>19.0707</v>
      </c>
      <c r="C42" t="s">
        <v>46</v>
      </c>
      <c r="D42">
        <v>19.0707</v>
      </c>
      <c r="E42" s="18" t="s">
        <v>164</v>
      </c>
      <c r="F42" s="18" t="s">
        <v>209</v>
      </c>
      <c r="G42" s="18" t="s">
        <v>219</v>
      </c>
      <c r="H42" s="54">
        <v>14.75</v>
      </c>
      <c r="I42" s="55">
        <v>19.0701</v>
      </c>
    </row>
    <row r="43" spans="1:9" ht="14.25">
      <c r="A43">
        <f t="shared" si="0"/>
      </c>
      <c r="B43" s="53">
        <f t="shared" si="1"/>
      </c>
      <c r="C43" t="s">
        <v>46</v>
      </c>
      <c r="D43">
        <v>19.0707</v>
      </c>
      <c r="E43" s="18" t="s">
        <v>168</v>
      </c>
      <c r="F43" s="18" t="s">
        <v>220</v>
      </c>
      <c r="G43" s="18" t="s">
        <v>221</v>
      </c>
      <c r="H43" s="54">
        <v>9</v>
      </c>
      <c r="I43" s="55">
        <v>19.0101</v>
      </c>
    </row>
    <row r="44" spans="1:9" ht="14.25">
      <c r="A44">
        <f t="shared" si="0"/>
      </c>
      <c r="B44" s="53">
        <f t="shared" si="1"/>
      </c>
      <c r="C44" t="s">
        <v>46</v>
      </c>
      <c r="D44">
        <v>19.0707</v>
      </c>
      <c r="E44" s="18" t="s">
        <v>156</v>
      </c>
      <c r="F44" s="18" t="s">
        <v>222</v>
      </c>
      <c r="G44" s="18" t="s">
        <v>223</v>
      </c>
      <c r="H44" s="54">
        <v>15</v>
      </c>
      <c r="I44" s="55">
        <v>42.0701</v>
      </c>
    </row>
    <row r="45" spans="1:9" ht="14.25">
      <c r="A45">
        <f t="shared" si="0"/>
      </c>
      <c r="B45" s="53">
        <f t="shared" si="1"/>
      </c>
      <c r="C45" t="s">
        <v>46</v>
      </c>
      <c r="D45">
        <v>19.0707</v>
      </c>
      <c r="E45" s="18" t="s">
        <v>156</v>
      </c>
      <c r="F45" s="18" t="s">
        <v>222</v>
      </c>
      <c r="G45" s="18" t="s">
        <v>224</v>
      </c>
      <c r="H45" s="54">
        <v>11</v>
      </c>
      <c r="I45" s="55">
        <v>19.0101</v>
      </c>
    </row>
    <row r="46" spans="1:9" ht="14.25">
      <c r="A46">
        <f t="shared" si="0"/>
      </c>
      <c r="B46" s="53">
        <f t="shared" si="1"/>
      </c>
      <c r="C46" t="s">
        <v>46</v>
      </c>
      <c r="D46">
        <v>19.0707</v>
      </c>
      <c r="E46" s="18" t="s">
        <v>160</v>
      </c>
      <c r="F46" s="18" t="s">
        <v>225</v>
      </c>
      <c r="G46" s="18" t="s">
        <v>226</v>
      </c>
      <c r="H46" s="54">
        <v>15</v>
      </c>
      <c r="I46" s="55">
        <v>19.0701</v>
      </c>
    </row>
    <row r="47" spans="1:9" ht="14.25">
      <c r="A47">
        <f t="shared" si="0"/>
      </c>
      <c r="B47" s="53">
        <f t="shared" si="1"/>
      </c>
      <c r="C47" t="s">
        <v>46</v>
      </c>
      <c r="D47">
        <v>19.0707</v>
      </c>
      <c r="E47" s="18" t="s">
        <v>160</v>
      </c>
      <c r="F47" s="18" t="s">
        <v>183</v>
      </c>
      <c r="G47" s="18" t="s">
        <v>227</v>
      </c>
      <c r="H47" s="54">
        <v>13.5</v>
      </c>
      <c r="I47" s="55">
        <v>13.1301</v>
      </c>
    </row>
    <row r="48" spans="1:9" ht="14.25">
      <c r="A48">
        <f t="shared" si="0"/>
      </c>
      <c r="B48" s="53">
        <f t="shared" si="1"/>
      </c>
      <c r="C48" t="s">
        <v>46</v>
      </c>
      <c r="D48">
        <v>19.0707</v>
      </c>
      <c r="E48" s="18" t="s">
        <v>173</v>
      </c>
      <c r="F48" s="18" t="s">
        <v>221</v>
      </c>
      <c r="G48" s="18" t="s">
        <v>228</v>
      </c>
      <c r="H48" s="54">
        <v>9.25</v>
      </c>
      <c r="I48" s="55">
        <v>19.0701</v>
      </c>
    </row>
    <row r="49" spans="1:9" ht="14.25">
      <c r="A49">
        <f t="shared" si="0"/>
      </c>
      <c r="B49" s="53">
        <f t="shared" si="1"/>
      </c>
      <c r="C49" t="s">
        <v>46</v>
      </c>
      <c r="D49">
        <v>19.0707</v>
      </c>
      <c r="E49" s="18" t="s">
        <v>162</v>
      </c>
      <c r="F49" s="18" t="s">
        <v>185</v>
      </c>
      <c r="G49" s="18" t="s">
        <v>229</v>
      </c>
      <c r="H49" s="54">
        <v>9.43</v>
      </c>
      <c r="I49" s="55">
        <v>13.1301</v>
      </c>
    </row>
    <row r="50" spans="1:9" ht="14.25">
      <c r="A50">
        <f t="shared" si="0"/>
      </c>
      <c r="B50" s="53">
        <f t="shared" si="1"/>
      </c>
      <c r="C50" t="s">
        <v>46</v>
      </c>
      <c r="D50">
        <v>19.0707</v>
      </c>
      <c r="E50" s="18" t="s">
        <v>162</v>
      </c>
      <c r="F50" s="18" t="s">
        <v>230</v>
      </c>
      <c r="G50" s="18" t="s">
        <v>231</v>
      </c>
      <c r="H50" s="54">
        <v>29.49</v>
      </c>
      <c r="I50" s="55">
        <v>19.0701</v>
      </c>
    </row>
    <row r="51" spans="1:9" ht="14.25">
      <c r="A51">
        <f t="shared" si="0"/>
      </c>
      <c r="B51" s="53">
        <f t="shared" si="1"/>
      </c>
      <c r="C51" t="s">
        <v>46</v>
      </c>
      <c r="D51">
        <v>19.0707</v>
      </c>
      <c r="E51" s="18" t="s">
        <v>151</v>
      </c>
      <c r="F51" s="18" t="s">
        <v>180</v>
      </c>
      <c r="G51" s="18" t="s">
        <v>232</v>
      </c>
      <c r="H51" s="54">
        <v>10</v>
      </c>
      <c r="I51" s="55">
        <v>45.1101</v>
      </c>
    </row>
    <row r="52" spans="1:9" ht="14.25">
      <c r="A52" t="str">
        <f t="shared" si="0"/>
        <v>Natural Res &amp; Env Sci </v>
      </c>
      <c r="B52" s="53">
        <f t="shared" si="1"/>
        <v>3.9999</v>
      </c>
      <c r="C52" t="s">
        <v>233</v>
      </c>
      <c r="D52">
        <v>3.9999</v>
      </c>
      <c r="E52" s="18" t="s">
        <v>164</v>
      </c>
      <c r="F52" s="18" t="s">
        <v>176</v>
      </c>
      <c r="G52" s="18" t="s">
        <v>234</v>
      </c>
      <c r="H52" s="54">
        <v>28.35</v>
      </c>
      <c r="I52" s="55">
        <v>3.0501</v>
      </c>
    </row>
    <row r="53" spans="1:9" ht="14.25">
      <c r="A53">
        <f t="shared" si="0"/>
      </c>
      <c r="B53" s="53">
        <f t="shared" si="1"/>
      </c>
      <c r="C53" t="s">
        <v>233</v>
      </c>
      <c r="D53">
        <v>3.9999</v>
      </c>
      <c r="E53" s="18" t="s">
        <v>164</v>
      </c>
      <c r="F53" s="18" t="s">
        <v>176</v>
      </c>
      <c r="G53" s="18" t="s">
        <v>235</v>
      </c>
      <c r="H53" s="54">
        <v>26.66</v>
      </c>
      <c r="I53" s="55">
        <v>1.1103</v>
      </c>
    </row>
    <row r="54" spans="1:9" ht="14.25">
      <c r="A54">
        <f t="shared" si="0"/>
      </c>
      <c r="B54" s="53">
        <f t="shared" si="1"/>
      </c>
      <c r="C54" t="s">
        <v>233</v>
      </c>
      <c r="D54">
        <v>3.9999</v>
      </c>
      <c r="E54" s="18" t="s">
        <v>155</v>
      </c>
      <c r="F54" s="18" t="s">
        <v>37</v>
      </c>
      <c r="G54" s="18" t="s">
        <v>236</v>
      </c>
      <c r="H54" s="54">
        <v>33</v>
      </c>
      <c r="I54" s="55">
        <v>3.0601</v>
      </c>
    </row>
    <row r="55" spans="1:9" ht="14.25">
      <c r="A55">
        <f t="shared" si="0"/>
      </c>
      <c r="B55" s="53">
        <f t="shared" si="1"/>
      </c>
      <c r="C55" t="s">
        <v>233</v>
      </c>
      <c r="D55">
        <v>3.9999</v>
      </c>
      <c r="E55" s="18" t="s">
        <v>155</v>
      </c>
      <c r="F55" s="18" t="s">
        <v>37</v>
      </c>
      <c r="G55" s="18" t="s">
        <v>237</v>
      </c>
      <c r="H55" s="54">
        <v>19</v>
      </c>
      <c r="I55" s="55">
        <v>3.0501</v>
      </c>
    </row>
    <row r="56" spans="1:9" ht="14.25">
      <c r="A56">
        <f t="shared" si="0"/>
      </c>
      <c r="B56" s="53">
        <f t="shared" si="1"/>
      </c>
      <c r="C56" t="s">
        <v>233</v>
      </c>
      <c r="D56">
        <v>3.9999</v>
      </c>
      <c r="E56" s="18" t="s">
        <v>160</v>
      </c>
      <c r="F56" s="18" t="s">
        <v>183</v>
      </c>
      <c r="G56" s="18" t="s">
        <v>238</v>
      </c>
      <c r="H56" s="54">
        <v>37.75</v>
      </c>
      <c r="I56" s="55">
        <v>1.1102</v>
      </c>
    </row>
    <row r="57" spans="1:9" ht="14.25">
      <c r="A57">
        <f t="shared" si="0"/>
      </c>
      <c r="B57" s="53">
        <f t="shared" si="1"/>
      </c>
      <c r="C57" t="s">
        <v>233</v>
      </c>
      <c r="D57">
        <v>3.9999</v>
      </c>
      <c r="E57" s="18" t="s">
        <v>160</v>
      </c>
      <c r="F57" s="18" t="s">
        <v>183</v>
      </c>
      <c r="G57" s="18" t="s">
        <v>239</v>
      </c>
      <c r="H57" s="54">
        <v>34.33</v>
      </c>
      <c r="I57" s="55">
        <v>3.0101</v>
      </c>
    </row>
    <row r="58" spans="1:9" ht="14.25">
      <c r="A58">
        <f t="shared" si="0"/>
      </c>
      <c r="B58" s="53">
        <f t="shared" si="1"/>
      </c>
      <c r="C58" t="s">
        <v>233</v>
      </c>
      <c r="D58">
        <v>3.9999</v>
      </c>
      <c r="E58" s="18" t="s">
        <v>159</v>
      </c>
      <c r="F58" s="18" t="s">
        <v>240</v>
      </c>
      <c r="G58" s="18" t="s">
        <v>241</v>
      </c>
      <c r="H58" s="54">
        <v>26</v>
      </c>
      <c r="I58" s="55">
        <v>3.0104</v>
      </c>
    </row>
    <row r="59" spans="1:9" ht="14.25">
      <c r="A59">
        <f t="shared" si="0"/>
      </c>
      <c r="B59" s="53">
        <f t="shared" si="1"/>
      </c>
      <c r="C59" t="s">
        <v>233</v>
      </c>
      <c r="D59">
        <v>3.9999</v>
      </c>
      <c r="E59" s="18" t="s">
        <v>173</v>
      </c>
      <c r="F59" s="18" t="s">
        <v>194</v>
      </c>
      <c r="G59" s="18" t="s">
        <v>242</v>
      </c>
      <c r="H59" s="54">
        <v>11.34</v>
      </c>
      <c r="I59" s="55">
        <v>1.1103</v>
      </c>
    </row>
    <row r="60" spans="1:9" ht="14.25">
      <c r="A60">
        <f t="shared" si="0"/>
      </c>
      <c r="B60" s="53">
        <f t="shared" si="1"/>
      </c>
      <c r="C60" t="s">
        <v>233</v>
      </c>
      <c r="D60">
        <v>3.9999</v>
      </c>
      <c r="E60" s="18" t="s">
        <v>169</v>
      </c>
      <c r="F60" s="18" t="s">
        <v>187</v>
      </c>
      <c r="G60" s="18" t="s">
        <v>243</v>
      </c>
      <c r="H60" s="54">
        <v>17</v>
      </c>
      <c r="I60" s="55">
        <v>1.0601</v>
      </c>
    </row>
    <row r="61" spans="1:9" ht="14.25">
      <c r="A61">
        <f t="shared" si="0"/>
      </c>
      <c r="B61" s="53">
        <f t="shared" si="1"/>
      </c>
      <c r="C61" t="s">
        <v>233</v>
      </c>
      <c r="D61">
        <v>3.9999</v>
      </c>
      <c r="E61" s="18" t="s">
        <v>154</v>
      </c>
      <c r="F61" s="18" t="s">
        <v>244</v>
      </c>
      <c r="G61" s="18" t="s">
        <v>245</v>
      </c>
      <c r="H61" s="54">
        <v>31.85</v>
      </c>
      <c r="I61" s="55">
        <v>3.0101</v>
      </c>
    </row>
    <row r="62" spans="1:9" ht="14.25">
      <c r="A62" t="str">
        <f t="shared" si="0"/>
        <v>Kinesiology &amp; Community Health </v>
      </c>
      <c r="B62" s="53">
        <f t="shared" si="1"/>
        <v>31.0505</v>
      </c>
      <c r="C62" t="s">
        <v>115</v>
      </c>
      <c r="D62">
        <v>31.0505</v>
      </c>
      <c r="E62" s="18" t="s">
        <v>164</v>
      </c>
      <c r="F62" s="18" t="s">
        <v>246</v>
      </c>
      <c r="G62" s="18" t="s">
        <v>247</v>
      </c>
      <c r="H62" s="54">
        <v>23.49</v>
      </c>
      <c r="I62" s="55">
        <v>13.1314</v>
      </c>
    </row>
    <row r="63" spans="1:9" ht="14.25">
      <c r="A63">
        <f t="shared" si="0"/>
      </c>
      <c r="B63" s="53">
        <f t="shared" si="1"/>
      </c>
      <c r="C63" t="s">
        <v>115</v>
      </c>
      <c r="D63">
        <v>31.0505</v>
      </c>
      <c r="E63" s="18" t="s">
        <v>153</v>
      </c>
      <c r="F63" s="18" t="s">
        <v>248</v>
      </c>
      <c r="G63" s="18" t="s">
        <v>249</v>
      </c>
      <c r="H63" s="54">
        <v>12</v>
      </c>
      <c r="I63" s="55">
        <v>51.2207</v>
      </c>
    </row>
    <row r="64" spans="1:9" ht="14.25">
      <c r="A64">
        <f t="shared" si="0"/>
      </c>
      <c r="B64" s="53">
        <f t="shared" si="1"/>
      </c>
      <c r="C64" t="s">
        <v>115</v>
      </c>
      <c r="D64">
        <v>31.0505</v>
      </c>
      <c r="E64" s="18" t="s">
        <v>162</v>
      </c>
      <c r="F64" s="18" t="s">
        <v>230</v>
      </c>
      <c r="G64" s="18" t="s">
        <v>250</v>
      </c>
      <c r="H64" s="54">
        <v>36.64</v>
      </c>
      <c r="I64" s="55">
        <v>31.0505</v>
      </c>
    </row>
    <row r="65" spans="1:9" ht="14.25">
      <c r="A65">
        <f t="shared" si="0"/>
      </c>
      <c r="B65" s="53">
        <f t="shared" si="1"/>
      </c>
      <c r="C65" t="s">
        <v>115</v>
      </c>
      <c r="D65">
        <v>31.0505</v>
      </c>
      <c r="E65" s="18" t="s">
        <v>154</v>
      </c>
      <c r="F65" s="18" t="s">
        <v>251</v>
      </c>
      <c r="G65" s="18" t="s">
        <v>250</v>
      </c>
      <c r="H65" s="54">
        <v>23</v>
      </c>
      <c r="I65" s="55">
        <v>31.0505</v>
      </c>
    </row>
    <row r="66" spans="1:9" ht="14.25">
      <c r="A66">
        <f t="shared" si="0"/>
      </c>
      <c r="B66" s="53">
        <f t="shared" si="1"/>
      </c>
      <c r="C66" t="s">
        <v>115</v>
      </c>
      <c r="D66">
        <v>31.0505</v>
      </c>
      <c r="E66" s="18" t="s">
        <v>154</v>
      </c>
      <c r="F66" s="18" t="s">
        <v>248</v>
      </c>
      <c r="G66" s="18" t="s">
        <v>252</v>
      </c>
      <c r="H66" s="54">
        <v>19</v>
      </c>
      <c r="I66" s="55">
        <v>51.2207</v>
      </c>
    </row>
    <row r="67" spans="1:9" ht="14.25">
      <c r="A67" t="str">
        <f t="shared" si="0"/>
        <v>Recreation, Sport and Tourism </v>
      </c>
      <c r="B67" s="53">
        <f t="shared" si="1"/>
        <v>31.0101</v>
      </c>
      <c r="C67" t="s">
        <v>116</v>
      </c>
      <c r="D67">
        <v>31.0101</v>
      </c>
      <c r="E67" s="18" t="s">
        <v>146</v>
      </c>
      <c r="F67" s="18" t="s">
        <v>253</v>
      </c>
      <c r="G67" s="18" t="s">
        <v>254</v>
      </c>
      <c r="H67" s="54">
        <v>16</v>
      </c>
      <c r="I67" s="55">
        <v>31.0301</v>
      </c>
    </row>
    <row r="68" spans="1:9" ht="14.25">
      <c r="A68">
        <f t="shared" si="0"/>
      </c>
      <c r="B68" s="53">
        <f t="shared" si="1"/>
      </c>
      <c r="C68" t="s">
        <v>116</v>
      </c>
      <c r="D68">
        <v>31.0101</v>
      </c>
      <c r="E68" s="18" t="s">
        <v>155</v>
      </c>
      <c r="F68" s="18" t="s">
        <v>37</v>
      </c>
      <c r="G68" s="18" t="s">
        <v>255</v>
      </c>
      <c r="H68" s="54">
        <v>32</v>
      </c>
      <c r="I68" s="55">
        <v>31.0301</v>
      </c>
    </row>
    <row r="69" spans="1:9" ht="14.25">
      <c r="A69">
        <f t="shared" si="0"/>
      </c>
      <c r="B69" s="53">
        <f t="shared" si="1"/>
      </c>
      <c r="C69" t="s">
        <v>116</v>
      </c>
      <c r="D69">
        <v>31.0101</v>
      </c>
      <c r="E69" s="18" t="s">
        <v>162</v>
      </c>
      <c r="F69" s="18" t="s">
        <v>230</v>
      </c>
      <c r="G69" s="18" t="s">
        <v>256</v>
      </c>
      <c r="H69" s="54">
        <v>16.88</v>
      </c>
      <c r="I69" s="55">
        <v>52.0904</v>
      </c>
    </row>
    <row r="70" spans="1:9" ht="14.25">
      <c r="A70" t="str">
        <f t="shared" si="0"/>
        <v>Speech &amp; Hearing Science </v>
      </c>
      <c r="B70" s="53">
        <f t="shared" si="1"/>
        <v>51.0204</v>
      </c>
      <c r="C70" t="s">
        <v>117</v>
      </c>
      <c r="D70">
        <v>51.0204</v>
      </c>
      <c r="E70" s="18" t="s">
        <v>155</v>
      </c>
      <c r="F70" s="18" t="s">
        <v>37</v>
      </c>
      <c r="G70" s="18" t="s">
        <v>257</v>
      </c>
      <c r="H70" s="54">
        <v>11</v>
      </c>
      <c r="I70" s="55">
        <v>51.0204</v>
      </c>
    </row>
    <row r="71" spans="1:9" ht="14.25">
      <c r="A71">
        <f t="shared" si="0"/>
      </c>
      <c r="B71" s="53">
        <f t="shared" si="1"/>
      </c>
      <c r="C71" t="s">
        <v>117</v>
      </c>
      <c r="D71">
        <v>51.0204</v>
      </c>
      <c r="E71" s="18" t="s">
        <v>160</v>
      </c>
      <c r="F71" s="18" t="s">
        <v>258</v>
      </c>
      <c r="G71" s="18" t="s">
        <v>259</v>
      </c>
      <c r="H71" s="54">
        <v>10</v>
      </c>
      <c r="I71" s="55">
        <v>51.0202</v>
      </c>
    </row>
    <row r="72" spans="1:9" ht="14.25">
      <c r="A72">
        <f t="shared" si="0"/>
      </c>
      <c r="B72" s="53">
        <f t="shared" si="1"/>
      </c>
      <c r="C72" t="s">
        <v>117</v>
      </c>
      <c r="D72">
        <v>51.0204</v>
      </c>
      <c r="E72" s="18" t="s">
        <v>173</v>
      </c>
      <c r="F72" s="18" t="s">
        <v>260</v>
      </c>
      <c r="G72" s="18" t="s">
        <v>261</v>
      </c>
      <c r="H72" s="54">
        <v>12.25</v>
      </c>
      <c r="I72" s="55">
        <v>51.0204</v>
      </c>
    </row>
    <row r="73" spans="1:9" ht="14.25">
      <c r="A73">
        <f aca="true" t="shared" si="2" ref="A73:A136">IF(C73=C72,"",C73)</f>
      </c>
      <c r="B73" s="53">
        <f aca="true" t="shared" si="3" ref="B73:B136">IF(D73=D72,"",D73)</f>
      </c>
      <c r="C73" t="s">
        <v>117</v>
      </c>
      <c r="D73">
        <v>51.0204</v>
      </c>
      <c r="E73" s="18" t="s">
        <v>150</v>
      </c>
      <c r="F73" s="18" t="s">
        <v>262</v>
      </c>
      <c r="G73" s="18" t="s">
        <v>263</v>
      </c>
      <c r="H73" s="54">
        <v>16</v>
      </c>
      <c r="I73" s="55">
        <v>51.0204</v>
      </c>
    </row>
    <row r="74" spans="1:9" ht="14.25">
      <c r="A74" t="str">
        <f t="shared" si="2"/>
        <v>Accountancy </v>
      </c>
      <c r="B74" s="53">
        <f t="shared" si="3"/>
        <v>52.0301</v>
      </c>
      <c r="C74" t="s">
        <v>48</v>
      </c>
      <c r="D74">
        <v>52.0301</v>
      </c>
      <c r="E74" s="18" t="s">
        <v>160</v>
      </c>
      <c r="F74" s="18" t="s">
        <v>264</v>
      </c>
      <c r="G74" s="18" t="s">
        <v>265</v>
      </c>
      <c r="H74" s="54">
        <v>19</v>
      </c>
      <c r="I74" s="55">
        <v>52.0301</v>
      </c>
    </row>
    <row r="75" spans="1:9" ht="14.25">
      <c r="A75">
        <f t="shared" si="2"/>
      </c>
      <c r="B75" s="53">
        <f t="shared" si="3"/>
      </c>
      <c r="C75" t="s">
        <v>48</v>
      </c>
      <c r="D75">
        <v>52.0301</v>
      </c>
      <c r="E75" s="18" t="s">
        <v>173</v>
      </c>
      <c r="F75" s="18" t="s">
        <v>266</v>
      </c>
      <c r="G75" s="18" t="s">
        <v>267</v>
      </c>
      <c r="H75" s="54">
        <v>12</v>
      </c>
      <c r="I75" s="55">
        <v>52.0301</v>
      </c>
    </row>
    <row r="76" spans="1:9" ht="14.25">
      <c r="A76">
        <f t="shared" si="2"/>
      </c>
      <c r="B76" s="53">
        <f t="shared" si="3"/>
      </c>
      <c r="C76" t="s">
        <v>48</v>
      </c>
      <c r="D76">
        <v>52.0301</v>
      </c>
      <c r="E76" s="18" t="s">
        <v>162</v>
      </c>
      <c r="F76" s="18" t="s">
        <v>268</v>
      </c>
      <c r="G76" s="18" t="s">
        <v>269</v>
      </c>
      <c r="H76" s="54">
        <v>13.67</v>
      </c>
      <c r="I76" s="55">
        <v>52.0301</v>
      </c>
    </row>
    <row r="77" spans="1:9" ht="14.25">
      <c r="A77" s="61">
        <f t="shared" si="2"/>
      </c>
      <c r="B77" s="62">
        <f t="shared" si="3"/>
      </c>
      <c r="C77" s="61" t="s">
        <v>48</v>
      </c>
      <c r="D77" s="61">
        <v>52.0301</v>
      </c>
      <c r="E77" s="63" t="s">
        <v>154</v>
      </c>
      <c r="F77" s="63" t="s">
        <v>266</v>
      </c>
      <c r="G77" s="63" t="s">
        <v>264</v>
      </c>
      <c r="H77" s="64">
        <v>112.23</v>
      </c>
      <c r="I77" s="65">
        <v>52.0101</v>
      </c>
    </row>
    <row r="78" spans="1:9" ht="14.25">
      <c r="A78" t="str">
        <f t="shared" si="2"/>
        <v>Business Administration </v>
      </c>
      <c r="B78" s="53">
        <f t="shared" si="3"/>
        <v>52.0201</v>
      </c>
      <c r="C78" t="s">
        <v>49</v>
      </c>
      <c r="D78">
        <v>52.0201</v>
      </c>
      <c r="E78" s="18" t="s">
        <v>164</v>
      </c>
      <c r="F78" s="18" t="s">
        <v>270</v>
      </c>
      <c r="G78" s="18" t="s">
        <v>271</v>
      </c>
      <c r="H78" s="54">
        <v>9.26</v>
      </c>
      <c r="I78" s="55">
        <v>52.0201</v>
      </c>
    </row>
    <row r="79" spans="1:9" ht="14.25">
      <c r="A79">
        <f t="shared" si="2"/>
      </c>
      <c r="B79" s="53">
        <f t="shared" si="3"/>
      </c>
      <c r="C79" t="s">
        <v>49</v>
      </c>
      <c r="D79">
        <v>52.0201</v>
      </c>
      <c r="E79" s="18" t="s">
        <v>155</v>
      </c>
      <c r="F79" s="18" t="s">
        <v>37</v>
      </c>
      <c r="G79" s="18" t="s">
        <v>270</v>
      </c>
      <c r="H79" s="54">
        <v>19</v>
      </c>
      <c r="I79" s="55">
        <v>52.0201</v>
      </c>
    </row>
    <row r="80" spans="1:9" ht="14.25">
      <c r="A80">
        <f t="shared" si="2"/>
      </c>
      <c r="B80" s="53">
        <f t="shared" si="3"/>
      </c>
      <c r="C80" t="s">
        <v>49</v>
      </c>
      <c r="D80">
        <v>52.0201</v>
      </c>
      <c r="E80" s="18" t="s">
        <v>149</v>
      </c>
      <c r="F80" s="18" t="s">
        <v>264</v>
      </c>
      <c r="G80" s="18" t="s">
        <v>266</v>
      </c>
      <c r="H80" s="54">
        <v>37.8</v>
      </c>
      <c r="I80" s="55">
        <v>52.0101</v>
      </c>
    </row>
    <row r="81" spans="1:9" ht="14.25">
      <c r="A81">
        <f t="shared" si="2"/>
      </c>
      <c r="B81" s="53">
        <f t="shared" si="3"/>
      </c>
      <c r="C81" t="s">
        <v>49</v>
      </c>
      <c r="D81">
        <v>52.0201</v>
      </c>
      <c r="E81" s="18" t="s">
        <v>168</v>
      </c>
      <c r="F81" s="18" t="s">
        <v>264</v>
      </c>
      <c r="G81" s="18" t="s">
        <v>272</v>
      </c>
      <c r="H81" s="54">
        <v>38.65</v>
      </c>
      <c r="I81" s="55">
        <v>52.0101</v>
      </c>
    </row>
    <row r="82" spans="1:9" ht="14.25">
      <c r="A82">
        <f t="shared" si="2"/>
      </c>
      <c r="B82" s="53">
        <f t="shared" si="3"/>
      </c>
      <c r="C82" t="s">
        <v>49</v>
      </c>
      <c r="D82">
        <v>52.0201</v>
      </c>
      <c r="E82" s="18" t="s">
        <v>168</v>
      </c>
      <c r="F82" s="18" t="s">
        <v>264</v>
      </c>
      <c r="G82" s="18" t="s">
        <v>273</v>
      </c>
      <c r="H82" s="54">
        <v>17</v>
      </c>
      <c r="I82" s="55">
        <v>52.0201</v>
      </c>
    </row>
    <row r="83" spans="1:9" ht="14.25">
      <c r="A83">
        <f t="shared" si="2"/>
      </c>
      <c r="B83" s="53">
        <f t="shared" si="3"/>
      </c>
      <c r="C83" t="s">
        <v>49</v>
      </c>
      <c r="D83">
        <v>52.0201</v>
      </c>
      <c r="E83" s="18" t="s">
        <v>156</v>
      </c>
      <c r="F83" s="18" t="s">
        <v>274</v>
      </c>
      <c r="G83" s="18" t="s">
        <v>275</v>
      </c>
      <c r="H83" s="54">
        <v>11</v>
      </c>
      <c r="I83" s="55">
        <v>52.1401</v>
      </c>
    </row>
    <row r="84" spans="1:9" ht="14.25">
      <c r="A84">
        <f t="shared" si="2"/>
      </c>
      <c r="B84" s="53">
        <f t="shared" si="3"/>
      </c>
      <c r="C84" t="s">
        <v>49</v>
      </c>
      <c r="D84">
        <v>52.0201</v>
      </c>
      <c r="E84" s="18" t="s">
        <v>160</v>
      </c>
      <c r="F84" s="18" t="s">
        <v>264</v>
      </c>
      <c r="G84" s="18" t="s">
        <v>276</v>
      </c>
      <c r="H84" s="54">
        <v>24</v>
      </c>
      <c r="I84" s="55">
        <v>52.1001</v>
      </c>
    </row>
    <row r="85" spans="1:9" ht="14.25">
      <c r="A85">
        <f t="shared" si="2"/>
      </c>
      <c r="B85" s="53">
        <f t="shared" si="3"/>
      </c>
      <c r="C85" t="s">
        <v>49</v>
      </c>
      <c r="D85">
        <v>52.0201</v>
      </c>
      <c r="E85" s="18" t="s">
        <v>160</v>
      </c>
      <c r="F85" s="18" t="s">
        <v>264</v>
      </c>
      <c r="G85" s="18" t="s">
        <v>277</v>
      </c>
      <c r="H85" s="54">
        <v>10</v>
      </c>
      <c r="I85" s="55">
        <v>52.1301</v>
      </c>
    </row>
    <row r="86" spans="1:9" ht="14.25">
      <c r="A86">
        <f t="shared" si="2"/>
      </c>
      <c r="B86" s="53">
        <f t="shared" si="3"/>
      </c>
      <c r="C86" t="s">
        <v>49</v>
      </c>
      <c r="D86">
        <v>52.0201</v>
      </c>
      <c r="E86" s="18" t="s">
        <v>173</v>
      </c>
      <c r="F86" s="18" t="s">
        <v>266</v>
      </c>
      <c r="G86" s="18" t="s">
        <v>278</v>
      </c>
      <c r="H86" s="54">
        <v>1</v>
      </c>
      <c r="I86" s="55">
        <v>52.0101</v>
      </c>
    </row>
    <row r="87" spans="1:9" ht="14.25">
      <c r="A87">
        <f t="shared" si="2"/>
      </c>
      <c r="B87" s="53">
        <f t="shared" si="3"/>
      </c>
      <c r="C87" t="s">
        <v>49</v>
      </c>
      <c r="D87">
        <v>52.0201</v>
      </c>
      <c r="E87" s="18" t="s">
        <v>173</v>
      </c>
      <c r="F87" s="18" t="s">
        <v>266</v>
      </c>
      <c r="G87" s="18" t="s">
        <v>279</v>
      </c>
      <c r="H87" s="54">
        <v>3</v>
      </c>
      <c r="I87" s="55">
        <v>52.0201</v>
      </c>
    </row>
    <row r="88" spans="1:9" ht="14.25">
      <c r="A88">
        <f t="shared" si="2"/>
      </c>
      <c r="B88" s="53">
        <f t="shared" si="3"/>
      </c>
      <c r="C88" t="s">
        <v>49</v>
      </c>
      <c r="D88">
        <v>52.0201</v>
      </c>
      <c r="E88" s="18" t="s">
        <v>173</v>
      </c>
      <c r="F88" s="18" t="s">
        <v>266</v>
      </c>
      <c r="G88" s="18" t="s">
        <v>270</v>
      </c>
      <c r="H88" s="54">
        <v>14</v>
      </c>
      <c r="I88" s="55">
        <v>52.0201</v>
      </c>
    </row>
    <row r="89" spans="1:9" ht="14.25">
      <c r="A89">
        <f t="shared" si="2"/>
      </c>
      <c r="B89" s="53">
        <f t="shared" si="3"/>
      </c>
      <c r="C89" t="s">
        <v>49</v>
      </c>
      <c r="D89">
        <v>52.0201</v>
      </c>
      <c r="E89" s="18" t="s">
        <v>162</v>
      </c>
      <c r="F89" s="18" t="s">
        <v>268</v>
      </c>
      <c r="G89" s="18" t="s">
        <v>280</v>
      </c>
      <c r="H89" s="54">
        <v>3.72</v>
      </c>
      <c r="I89" s="55">
        <v>52.0101</v>
      </c>
    </row>
    <row r="90" spans="1:9" ht="14.25">
      <c r="A90">
        <f t="shared" si="2"/>
      </c>
      <c r="B90" s="53">
        <f t="shared" si="3"/>
      </c>
      <c r="C90" t="s">
        <v>49</v>
      </c>
      <c r="D90">
        <v>52.0201</v>
      </c>
      <c r="E90" s="18" t="s">
        <v>162</v>
      </c>
      <c r="F90" s="18" t="s">
        <v>268</v>
      </c>
      <c r="G90" s="18" t="s">
        <v>281</v>
      </c>
      <c r="H90" s="54">
        <v>13.72</v>
      </c>
      <c r="I90" s="55">
        <v>52.0201</v>
      </c>
    </row>
    <row r="91" spans="1:9" ht="14.25">
      <c r="A91">
        <f t="shared" si="2"/>
      </c>
      <c r="B91" s="53">
        <f t="shared" si="3"/>
      </c>
      <c r="C91" t="s">
        <v>49</v>
      </c>
      <c r="D91">
        <v>52.0201</v>
      </c>
      <c r="E91" s="18" t="s">
        <v>162</v>
      </c>
      <c r="F91" s="18" t="s">
        <v>268</v>
      </c>
      <c r="G91" s="18" t="s">
        <v>282</v>
      </c>
      <c r="H91" s="54">
        <v>16</v>
      </c>
      <c r="I91" s="55">
        <v>52.0203</v>
      </c>
    </row>
    <row r="92" spans="1:9" ht="14.25">
      <c r="A92">
        <f t="shared" si="2"/>
      </c>
      <c r="B92" s="53">
        <f t="shared" si="3"/>
      </c>
      <c r="C92" t="s">
        <v>49</v>
      </c>
      <c r="D92">
        <v>52.0201</v>
      </c>
      <c r="E92" s="18" t="s">
        <v>154</v>
      </c>
      <c r="F92" s="18" t="s">
        <v>266</v>
      </c>
      <c r="G92" s="18" t="s">
        <v>264</v>
      </c>
      <c r="H92" s="54">
        <v>112.23</v>
      </c>
      <c r="I92" s="55">
        <v>52.0101</v>
      </c>
    </row>
    <row r="93" spans="1:9" ht="14.25">
      <c r="A93" t="str">
        <f t="shared" si="2"/>
        <v>Finance </v>
      </c>
      <c r="B93" s="53">
        <f t="shared" si="3"/>
        <v>52.0801</v>
      </c>
      <c r="C93" t="s">
        <v>50</v>
      </c>
      <c r="D93">
        <v>52.0801</v>
      </c>
      <c r="E93" s="18" t="s">
        <v>146</v>
      </c>
      <c r="F93" s="18" t="s">
        <v>268</v>
      </c>
      <c r="G93" s="18" t="s">
        <v>283</v>
      </c>
      <c r="H93" s="54">
        <v>12</v>
      </c>
      <c r="I93" s="55">
        <v>52.0801</v>
      </c>
    </row>
    <row r="94" spans="1:9" ht="14.25">
      <c r="A94">
        <f t="shared" si="2"/>
      </c>
      <c r="B94" s="53">
        <f t="shared" si="3"/>
      </c>
      <c r="C94" t="s">
        <v>50</v>
      </c>
      <c r="D94">
        <v>52.0801</v>
      </c>
      <c r="E94" s="18" t="s">
        <v>168</v>
      </c>
      <c r="F94" s="18" t="s">
        <v>264</v>
      </c>
      <c r="G94" s="18" t="s">
        <v>284</v>
      </c>
      <c r="H94" s="54">
        <v>28</v>
      </c>
      <c r="I94" s="55">
        <v>52.0801</v>
      </c>
    </row>
    <row r="95" spans="1:9" ht="14.25">
      <c r="A95">
        <f t="shared" si="2"/>
      </c>
      <c r="B95" s="53">
        <f t="shared" si="3"/>
      </c>
      <c r="C95" t="s">
        <v>50</v>
      </c>
      <c r="D95">
        <v>52.0801</v>
      </c>
      <c r="E95" s="18" t="s">
        <v>160</v>
      </c>
      <c r="F95" s="18" t="s">
        <v>264</v>
      </c>
      <c r="G95" s="18" t="s">
        <v>285</v>
      </c>
      <c r="H95" s="54">
        <v>16</v>
      </c>
      <c r="I95" s="55">
        <v>52.0801</v>
      </c>
    </row>
    <row r="96" spans="1:9" ht="14.25">
      <c r="A96">
        <f t="shared" si="2"/>
      </c>
      <c r="B96" s="53">
        <f t="shared" si="3"/>
      </c>
      <c r="C96" t="s">
        <v>50</v>
      </c>
      <c r="D96">
        <v>52.0801</v>
      </c>
      <c r="E96" s="18" t="s">
        <v>154</v>
      </c>
      <c r="F96" s="18" t="s">
        <v>266</v>
      </c>
      <c r="G96" s="18" t="s">
        <v>264</v>
      </c>
      <c r="H96" s="54">
        <v>112.23</v>
      </c>
      <c r="I96" s="55">
        <v>52.0101</v>
      </c>
    </row>
    <row r="97" spans="1:9" ht="14.25">
      <c r="A97" t="str">
        <f t="shared" si="2"/>
        <v>Advertising </v>
      </c>
      <c r="B97" s="53">
        <f t="shared" si="3"/>
        <v>9.0903</v>
      </c>
      <c r="C97" t="s">
        <v>72</v>
      </c>
      <c r="D97">
        <v>9.0903</v>
      </c>
      <c r="E97" s="18" t="s">
        <v>146</v>
      </c>
      <c r="F97" s="18" t="s">
        <v>286</v>
      </c>
      <c r="G97" s="18" t="s">
        <v>287</v>
      </c>
      <c r="H97" s="54">
        <v>6</v>
      </c>
      <c r="I97" s="55">
        <v>9.0903</v>
      </c>
    </row>
    <row r="98" spans="1:9" ht="14.25">
      <c r="A98">
        <f t="shared" si="2"/>
      </c>
      <c r="B98" s="53">
        <f t="shared" si="3"/>
      </c>
      <c r="C98" t="s">
        <v>72</v>
      </c>
      <c r="D98">
        <v>9.0903</v>
      </c>
      <c r="E98" s="18" t="s">
        <v>155</v>
      </c>
      <c r="F98" s="18" t="s">
        <v>37</v>
      </c>
      <c r="G98" s="18" t="s">
        <v>288</v>
      </c>
      <c r="H98" s="54">
        <v>18</v>
      </c>
      <c r="I98" s="55">
        <v>9.0903</v>
      </c>
    </row>
    <row r="99" spans="1:9" ht="14.25">
      <c r="A99">
        <f t="shared" si="2"/>
      </c>
      <c r="B99" s="53">
        <f t="shared" si="3"/>
      </c>
      <c r="C99" t="s">
        <v>72</v>
      </c>
      <c r="D99">
        <v>9.0903</v>
      </c>
      <c r="E99" s="18" t="s">
        <v>168</v>
      </c>
      <c r="F99" s="18" t="s">
        <v>289</v>
      </c>
      <c r="G99" s="18" t="s">
        <v>290</v>
      </c>
      <c r="H99" s="54">
        <v>20</v>
      </c>
      <c r="I99" s="55">
        <v>9.0903</v>
      </c>
    </row>
    <row r="100" spans="1:9" ht="14.25">
      <c r="A100" t="str">
        <f t="shared" si="2"/>
        <v>Inst of Communications Rsch </v>
      </c>
      <c r="B100" s="53">
        <f t="shared" si="3"/>
        <v>9.0101</v>
      </c>
      <c r="C100" t="s">
        <v>291</v>
      </c>
      <c r="D100">
        <v>9.0101</v>
      </c>
      <c r="E100" s="18" t="s">
        <v>155</v>
      </c>
      <c r="F100" s="18" t="s">
        <v>37</v>
      </c>
      <c r="G100" s="18" t="s">
        <v>289</v>
      </c>
      <c r="H100" s="54">
        <v>18</v>
      </c>
      <c r="I100" s="55">
        <v>9.0101</v>
      </c>
    </row>
    <row r="101" spans="1:9" ht="14.25">
      <c r="A101">
        <f t="shared" si="2"/>
      </c>
      <c r="B101" s="53">
        <f t="shared" si="3"/>
      </c>
      <c r="C101" t="s">
        <v>291</v>
      </c>
      <c r="D101">
        <v>9.0101</v>
      </c>
      <c r="E101" s="18" t="s">
        <v>173</v>
      </c>
      <c r="F101" s="18" t="s">
        <v>260</v>
      </c>
      <c r="G101" s="18" t="s">
        <v>292</v>
      </c>
      <c r="H101" s="54">
        <v>17.65</v>
      </c>
      <c r="I101" s="55">
        <v>9.0101</v>
      </c>
    </row>
    <row r="102" spans="1:9" ht="14.25">
      <c r="A102">
        <f t="shared" si="2"/>
      </c>
      <c r="B102" s="53">
        <f t="shared" si="3"/>
      </c>
      <c r="C102" t="s">
        <v>291</v>
      </c>
      <c r="D102">
        <v>9.0101</v>
      </c>
      <c r="E102" s="18" t="s">
        <v>172</v>
      </c>
      <c r="F102" s="18" t="s">
        <v>293</v>
      </c>
      <c r="G102" s="18" t="s">
        <v>289</v>
      </c>
      <c r="H102" s="54">
        <v>21</v>
      </c>
      <c r="I102" s="55">
        <v>9.0101</v>
      </c>
    </row>
    <row r="103" spans="1:9" ht="14.25">
      <c r="A103" t="str">
        <f t="shared" si="2"/>
        <v>Journalism </v>
      </c>
      <c r="B103" s="53">
        <f t="shared" si="3"/>
        <v>9.0401</v>
      </c>
      <c r="C103" t="s">
        <v>74</v>
      </c>
      <c r="D103">
        <v>9.0401</v>
      </c>
      <c r="E103" s="18" t="s">
        <v>157</v>
      </c>
      <c r="F103" s="18" t="s">
        <v>294</v>
      </c>
      <c r="G103" s="18" t="s">
        <v>294</v>
      </c>
      <c r="H103" s="54">
        <v>27</v>
      </c>
      <c r="I103" s="55">
        <v>9.0401</v>
      </c>
    </row>
    <row r="104" spans="1:9" ht="14.25">
      <c r="A104">
        <f t="shared" si="2"/>
      </c>
      <c r="B104" s="53">
        <f t="shared" si="3"/>
      </c>
      <c r="C104" t="s">
        <v>74</v>
      </c>
      <c r="D104">
        <v>9.0401</v>
      </c>
      <c r="E104" s="18" t="s">
        <v>149</v>
      </c>
      <c r="F104" s="18" t="s">
        <v>294</v>
      </c>
      <c r="G104" s="18" t="s">
        <v>295</v>
      </c>
      <c r="H104" s="54">
        <v>28</v>
      </c>
      <c r="I104" s="55">
        <v>9.0401</v>
      </c>
    </row>
    <row r="105" spans="1:9" ht="14.25">
      <c r="A105">
        <f t="shared" si="2"/>
      </c>
      <c r="B105" s="53">
        <f t="shared" si="3"/>
      </c>
      <c r="C105" t="s">
        <v>74</v>
      </c>
      <c r="D105">
        <v>9.0401</v>
      </c>
      <c r="E105" s="18" t="s">
        <v>159</v>
      </c>
      <c r="F105" s="18" t="s">
        <v>296</v>
      </c>
      <c r="G105" s="18" t="s">
        <v>297</v>
      </c>
      <c r="H105" s="54">
        <v>35</v>
      </c>
      <c r="I105" s="55">
        <v>9.0401</v>
      </c>
    </row>
    <row r="106" spans="1:9" ht="14.25">
      <c r="A106">
        <f t="shared" si="2"/>
      </c>
      <c r="B106" s="53">
        <f t="shared" si="3"/>
      </c>
      <c r="C106" t="s">
        <v>74</v>
      </c>
      <c r="D106">
        <v>9.0401</v>
      </c>
      <c r="E106" s="18" t="s">
        <v>173</v>
      </c>
      <c r="F106" s="18" t="s">
        <v>260</v>
      </c>
      <c r="G106" s="18" t="s">
        <v>298</v>
      </c>
      <c r="H106" s="54">
        <v>10.5</v>
      </c>
      <c r="I106" s="55">
        <v>9.0401</v>
      </c>
    </row>
    <row r="107" spans="1:9" ht="14.25">
      <c r="A107" t="str">
        <f t="shared" si="2"/>
        <v>Media and Cinema Studies </v>
      </c>
      <c r="B107" s="53">
        <f t="shared" si="3"/>
        <v>50.0601</v>
      </c>
      <c r="C107" t="s">
        <v>75</v>
      </c>
      <c r="D107">
        <v>50.0601</v>
      </c>
      <c r="E107" s="18" t="s">
        <v>141</v>
      </c>
      <c r="F107" s="18" t="s">
        <v>299</v>
      </c>
      <c r="G107" s="18" t="s">
        <v>300</v>
      </c>
      <c r="H107" s="54">
        <v>11.25</v>
      </c>
      <c r="I107" s="55">
        <v>50.0699</v>
      </c>
    </row>
    <row r="108" spans="1:9" ht="14.25">
      <c r="A108">
        <f t="shared" si="2"/>
      </c>
      <c r="B108" s="53">
        <f t="shared" si="3"/>
      </c>
      <c r="C108" t="s">
        <v>75</v>
      </c>
      <c r="D108">
        <v>50.0601</v>
      </c>
      <c r="E108" s="18" t="s">
        <v>144</v>
      </c>
      <c r="F108" s="18" t="s">
        <v>301</v>
      </c>
      <c r="G108" s="18" t="s">
        <v>300</v>
      </c>
      <c r="H108" s="54">
        <v>12.5</v>
      </c>
      <c r="I108" s="55">
        <v>50.0699</v>
      </c>
    </row>
    <row r="109" spans="1:9" ht="14.25">
      <c r="A109">
        <f t="shared" si="2"/>
      </c>
      <c r="B109" s="53">
        <f t="shared" si="3"/>
      </c>
      <c r="C109" t="s">
        <v>75</v>
      </c>
      <c r="D109">
        <v>50.0601</v>
      </c>
      <c r="E109" s="18" t="s">
        <v>154</v>
      </c>
      <c r="F109" s="18" t="s">
        <v>302</v>
      </c>
      <c r="G109" s="18" t="s">
        <v>303</v>
      </c>
      <c r="H109" s="54">
        <v>8</v>
      </c>
      <c r="I109" s="55">
        <v>50.0601</v>
      </c>
    </row>
    <row r="110" spans="1:9" ht="14.25">
      <c r="A110" t="str">
        <f t="shared" si="2"/>
        <v>SPECIAL EDUCATION </v>
      </c>
      <c r="B110" s="53">
        <f t="shared" si="3"/>
        <v>13.1001</v>
      </c>
      <c r="C110" t="s">
        <v>304</v>
      </c>
      <c r="D110">
        <v>13.1001</v>
      </c>
      <c r="E110" s="18" t="s">
        <v>156</v>
      </c>
      <c r="F110" s="18" t="s">
        <v>222</v>
      </c>
      <c r="G110" s="18" t="s">
        <v>305</v>
      </c>
      <c r="H110" s="54">
        <v>28</v>
      </c>
      <c r="I110" s="55">
        <v>42.1801</v>
      </c>
    </row>
    <row r="111" spans="1:9" ht="14.25">
      <c r="A111">
        <f t="shared" si="2"/>
      </c>
      <c r="B111" s="53">
        <f t="shared" si="3"/>
      </c>
      <c r="C111" t="s">
        <v>304</v>
      </c>
      <c r="D111">
        <v>13.1001</v>
      </c>
      <c r="E111" s="18" t="s">
        <v>159</v>
      </c>
      <c r="F111" s="18" t="s">
        <v>306</v>
      </c>
      <c r="G111" s="18" t="s">
        <v>307</v>
      </c>
      <c r="H111" s="54">
        <v>29</v>
      </c>
      <c r="I111" s="55">
        <v>13.0101</v>
      </c>
    </row>
    <row r="112" spans="1:9" ht="14.25">
      <c r="A112">
        <f t="shared" si="2"/>
      </c>
      <c r="B112" s="53">
        <f t="shared" si="3"/>
      </c>
      <c r="C112" t="s">
        <v>304</v>
      </c>
      <c r="D112">
        <v>13.1001</v>
      </c>
      <c r="E112" s="18" t="s">
        <v>171</v>
      </c>
      <c r="F112" s="18" t="s">
        <v>308</v>
      </c>
      <c r="G112" s="18" t="s">
        <v>309</v>
      </c>
      <c r="H112" s="54">
        <v>20</v>
      </c>
      <c r="I112" s="55">
        <v>13.0301</v>
      </c>
    </row>
    <row r="113" spans="1:9" ht="14.25">
      <c r="A113" t="str">
        <f t="shared" si="2"/>
        <v>Curriculum and Instruction </v>
      </c>
      <c r="B113" s="53">
        <f t="shared" si="3"/>
        <v>13.0301</v>
      </c>
      <c r="C113" t="s">
        <v>310</v>
      </c>
      <c r="D113">
        <v>13.0301</v>
      </c>
      <c r="E113" s="18" t="s">
        <v>155</v>
      </c>
      <c r="F113" s="18" t="s">
        <v>37</v>
      </c>
      <c r="G113" s="18" t="s">
        <v>311</v>
      </c>
      <c r="H113" s="54">
        <v>47</v>
      </c>
      <c r="I113" s="55">
        <v>13.1299</v>
      </c>
    </row>
    <row r="114" spans="1:9" ht="14.25">
      <c r="A114">
        <f t="shared" si="2"/>
      </c>
      <c r="B114" s="53">
        <f t="shared" si="3"/>
      </c>
      <c r="C114" t="s">
        <v>310</v>
      </c>
      <c r="D114">
        <v>13.0301</v>
      </c>
      <c r="E114" s="18" t="s">
        <v>160</v>
      </c>
      <c r="F114" s="18" t="s">
        <v>225</v>
      </c>
      <c r="G114" s="18" t="s">
        <v>312</v>
      </c>
      <c r="H114" s="54">
        <v>44</v>
      </c>
      <c r="I114" s="55">
        <v>13.0101</v>
      </c>
    </row>
    <row r="115" spans="1:9" ht="14.25">
      <c r="A115">
        <f t="shared" si="2"/>
      </c>
      <c r="B115" s="53">
        <f t="shared" si="3"/>
      </c>
      <c r="C115" t="s">
        <v>310</v>
      </c>
      <c r="D115">
        <v>13.0301</v>
      </c>
      <c r="E115" s="18" t="s">
        <v>173</v>
      </c>
      <c r="F115" s="18" t="s">
        <v>307</v>
      </c>
      <c r="G115" s="18" t="s">
        <v>313</v>
      </c>
      <c r="H115" s="54">
        <v>31.15</v>
      </c>
      <c r="I115" s="55">
        <v>13.0301</v>
      </c>
    </row>
    <row r="116" spans="1:9" ht="14.25">
      <c r="A116">
        <f t="shared" si="2"/>
      </c>
      <c r="B116" s="53">
        <f t="shared" si="3"/>
      </c>
      <c r="C116" t="s">
        <v>310</v>
      </c>
      <c r="D116">
        <v>13.0301</v>
      </c>
      <c r="E116" s="18" t="s">
        <v>162</v>
      </c>
      <c r="F116" s="18" t="s">
        <v>308</v>
      </c>
      <c r="G116" s="18" t="s">
        <v>314</v>
      </c>
      <c r="H116" s="54">
        <v>31.34</v>
      </c>
      <c r="I116" s="55">
        <v>13.0301</v>
      </c>
    </row>
    <row r="117" spans="1:9" ht="14.25">
      <c r="A117" s="61">
        <f t="shared" si="2"/>
      </c>
      <c r="B117" s="62">
        <f t="shared" si="3"/>
      </c>
      <c r="C117" s="61" t="s">
        <v>310</v>
      </c>
      <c r="D117" s="61">
        <v>13.0301</v>
      </c>
      <c r="E117" s="63" t="s">
        <v>154</v>
      </c>
      <c r="F117" s="63" t="s">
        <v>307</v>
      </c>
      <c r="G117" s="63" t="s">
        <v>308</v>
      </c>
      <c r="H117" s="64">
        <v>31.67</v>
      </c>
      <c r="I117" s="65">
        <v>13.0101</v>
      </c>
    </row>
    <row r="118" spans="1:9" ht="14.25">
      <c r="A118" t="str">
        <f t="shared" si="2"/>
        <v>Educational Psychology </v>
      </c>
      <c r="B118" s="53">
        <f t="shared" si="3"/>
        <v>42.1801</v>
      </c>
      <c r="C118" t="s">
        <v>53</v>
      </c>
      <c r="D118">
        <v>42.1801</v>
      </c>
      <c r="E118" s="18" t="s">
        <v>149</v>
      </c>
      <c r="F118" s="18" t="s">
        <v>308</v>
      </c>
      <c r="G118" s="18" t="s">
        <v>315</v>
      </c>
      <c r="H118" s="54">
        <v>25.18</v>
      </c>
      <c r="I118" s="55">
        <v>13.1199</v>
      </c>
    </row>
    <row r="119" spans="1:9" ht="14.25">
      <c r="A119">
        <f t="shared" si="2"/>
      </c>
      <c r="B119" s="53">
        <f t="shared" si="3"/>
      </c>
      <c r="C119" t="s">
        <v>53</v>
      </c>
      <c r="D119">
        <v>42.1801</v>
      </c>
      <c r="E119" s="18" t="s">
        <v>168</v>
      </c>
      <c r="F119" s="18" t="s">
        <v>308</v>
      </c>
      <c r="G119" s="18" t="s">
        <v>316</v>
      </c>
      <c r="H119" s="54">
        <v>32.19</v>
      </c>
      <c r="I119" s="55">
        <v>42.1801</v>
      </c>
    </row>
    <row r="120" spans="1:9" ht="14.25">
      <c r="A120">
        <f t="shared" si="2"/>
      </c>
      <c r="B120" s="53">
        <f t="shared" si="3"/>
      </c>
      <c r="C120" t="s">
        <v>53</v>
      </c>
      <c r="D120">
        <v>42.1801</v>
      </c>
      <c r="E120" s="18" t="s">
        <v>173</v>
      </c>
      <c r="F120" s="18" t="s">
        <v>307</v>
      </c>
      <c r="G120" s="18" t="s">
        <v>317</v>
      </c>
      <c r="H120" s="54">
        <v>0.48</v>
      </c>
      <c r="I120" s="55">
        <v>42.1801</v>
      </c>
    </row>
    <row r="121" spans="1:9" ht="14.25">
      <c r="A121">
        <f t="shared" si="2"/>
      </c>
      <c r="B121" s="53">
        <f t="shared" si="3"/>
      </c>
      <c r="C121" t="s">
        <v>53</v>
      </c>
      <c r="D121">
        <v>42.1801</v>
      </c>
      <c r="E121" s="18" t="s">
        <v>173</v>
      </c>
      <c r="F121" s="18" t="s">
        <v>307</v>
      </c>
      <c r="G121" s="18" t="s">
        <v>318</v>
      </c>
      <c r="H121" s="54">
        <v>16.52</v>
      </c>
      <c r="I121" s="55">
        <v>42.1801</v>
      </c>
    </row>
    <row r="122" spans="1:9" ht="14.25">
      <c r="A122">
        <f t="shared" si="2"/>
      </c>
      <c r="B122" s="53">
        <f t="shared" si="3"/>
      </c>
      <c r="C122" t="s">
        <v>53</v>
      </c>
      <c r="D122">
        <v>42.1801</v>
      </c>
      <c r="E122" s="18" t="s">
        <v>162</v>
      </c>
      <c r="F122" s="18" t="s">
        <v>308</v>
      </c>
      <c r="G122" s="18" t="s">
        <v>319</v>
      </c>
      <c r="H122" s="54">
        <v>23.28</v>
      </c>
      <c r="I122" s="55">
        <v>13.0901</v>
      </c>
    </row>
    <row r="123" spans="1:9" ht="14.25">
      <c r="A123">
        <f t="shared" si="2"/>
      </c>
      <c r="B123" s="53">
        <f t="shared" si="3"/>
      </c>
      <c r="C123" t="s">
        <v>53</v>
      </c>
      <c r="D123">
        <v>42.1801</v>
      </c>
      <c r="E123" s="18" t="s">
        <v>139</v>
      </c>
      <c r="F123" s="18" t="s">
        <v>308</v>
      </c>
      <c r="G123" s="18" t="s">
        <v>308</v>
      </c>
      <c r="H123" s="54">
        <v>33.5</v>
      </c>
      <c r="I123" s="55">
        <v>13.0101</v>
      </c>
    </row>
    <row r="124" spans="1:9" ht="14.25">
      <c r="A124">
        <f t="shared" si="2"/>
      </c>
      <c r="B124" s="53">
        <f t="shared" si="3"/>
      </c>
      <c r="C124" t="s">
        <v>53</v>
      </c>
      <c r="D124">
        <v>42.1801</v>
      </c>
      <c r="E124" s="18" t="s">
        <v>154</v>
      </c>
      <c r="F124" s="18" t="s">
        <v>307</v>
      </c>
      <c r="G124" s="18" t="s">
        <v>308</v>
      </c>
      <c r="H124" s="54">
        <v>31.67</v>
      </c>
      <c r="I124" s="55">
        <v>13.0101</v>
      </c>
    </row>
    <row r="125" spans="1:9" ht="14.25">
      <c r="A125" t="str">
        <f t="shared" si="2"/>
        <v>Human Resource Education </v>
      </c>
      <c r="B125" s="53">
        <f t="shared" si="3"/>
        <v>13.0401</v>
      </c>
      <c r="C125" t="s">
        <v>320</v>
      </c>
      <c r="D125">
        <v>13.0401</v>
      </c>
      <c r="E125" s="18" t="s">
        <v>155</v>
      </c>
      <c r="F125" s="18" t="s">
        <v>37</v>
      </c>
      <c r="G125" s="18" t="s">
        <v>321</v>
      </c>
      <c r="H125" s="54">
        <v>21</v>
      </c>
      <c r="I125" s="55">
        <v>13.0401</v>
      </c>
    </row>
    <row r="126" spans="1:9" ht="14.25">
      <c r="A126">
        <f t="shared" si="2"/>
      </c>
      <c r="B126" s="53">
        <f t="shared" si="3"/>
      </c>
      <c r="C126" t="s">
        <v>320</v>
      </c>
      <c r="D126">
        <v>13.0401</v>
      </c>
      <c r="E126" s="18" t="s">
        <v>163</v>
      </c>
      <c r="F126" s="18" t="s">
        <v>307</v>
      </c>
      <c r="G126" s="18" t="s">
        <v>322</v>
      </c>
      <c r="H126" s="54">
        <v>13</v>
      </c>
      <c r="I126" s="55">
        <v>13.0401</v>
      </c>
    </row>
    <row r="127" spans="1:9" ht="14.25">
      <c r="A127">
        <f t="shared" si="2"/>
      </c>
      <c r="B127" s="53">
        <f t="shared" si="3"/>
      </c>
      <c r="C127" t="s">
        <v>320</v>
      </c>
      <c r="D127">
        <v>13.0401</v>
      </c>
      <c r="E127" s="18" t="s">
        <v>149</v>
      </c>
      <c r="F127" s="18" t="s">
        <v>308</v>
      </c>
      <c r="G127" s="18" t="s">
        <v>323</v>
      </c>
      <c r="H127" s="54">
        <v>16.06</v>
      </c>
      <c r="I127" s="55">
        <v>13.0401</v>
      </c>
    </row>
    <row r="128" spans="1:9" ht="14.25">
      <c r="A128">
        <f t="shared" si="2"/>
      </c>
      <c r="B128" s="53">
        <f t="shared" si="3"/>
      </c>
      <c r="C128" t="s">
        <v>320</v>
      </c>
      <c r="D128">
        <v>13.0401</v>
      </c>
      <c r="E128" s="18" t="s">
        <v>160</v>
      </c>
      <c r="F128" s="18" t="s">
        <v>225</v>
      </c>
      <c r="G128" s="18" t="s">
        <v>312</v>
      </c>
      <c r="H128" s="54">
        <v>44</v>
      </c>
      <c r="I128" s="55">
        <v>13.0101</v>
      </c>
    </row>
    <row r="129" spans="1:9" ht="14.25">
      <c r="A129">
        <f t="shared" si="2"/>
      </c>
      <c r="B129" s="53">
        <f t="shared" si="3"/>
      </c>
      <c r="C129" t="s">
        <v>320</v>
      </c>
      <c r="D129">
        <v>13.0401</v>
      </c>
      <c r="E129" s="18" t="s">
        <v>160</v>
      </c>
      <c r="F129" s="18" t="s">
        <v>225</v>
      </c>
      <c r="G129" s="18" t="s">
        <v>324</v>
      </c>
      <c r="H129" s="54">
        <v>29.85</v>
      </c>
      <c r="I129" s="55">
        <v>13.0101</v>
      </c>
    </row>
    <row r="130" spans="1:9" ht="14.25">
      <c r="A130">
        <f t="shared" si="2"/>
      </c>
      <c r="B130" s="53">
        <f t="shared" si="3"/>
      </c>
      <c r="C130" t="s">
        <v>320</v>
      </c>
      <c r="D130">
        <v>13.0401</v>
      </c>
      <c r="E130" s="18" t="s">
        <v>159</v>
      </c>
      <c r="F130" s="18" t="s">
        <v>306</v>
      </c>
      <c r="G130" s="18" t="s">
        <v>307</v>
      </c>
      <c r="H130" s="54">
        <v>29</v>
      </c>
      <c r="I130" s="55">
        <v>13.0101</v>
      </c>
    </row>
    <row r="131" spans="1:9" ht="14.25">
      <c r="A131">
        <f t="shared" si="2"/>
      </c>
      <c r="B131" s="53">
        <f t="shared" si="3"/>
      </c>
      <c r="C131" t="s">
        <v>320</v>
      </c>
      <c r="D131">
        <v>13.0401</v>
      </c>
      <c r="E131" s="18" t="s">
        <v>173</v>
      </c>
      <c r="F131" s="18" t="s">
        <v>307</v>
      </c>
      <c r="G131" s="18" t="s">
        <v>325</v>
      </c>
      <c r="H131" s="54">
        <v>12.6</v>
      </c>
      <c r="I131" s="55">
        <v>13.0401</v>
      </c>
    </row>
    <row r="132" spans="1:9" ht="14.25">
      <c r="A132">
        <f t="shared" si="2"/>
      </c>
      <c r="B132" s="53">
        <f t="shared" si="3"/>
      </c>
      <c r="C132" t="s">
        <v>320</v>
      </c>
      <c r="D132">
        <v>13.0401</v>
      </c>
      <c r="E132" s="18" t="s">
        <v>162</v>
      </c>
      <c r="F132" s="18" t="s">
        <v>308</v>
      </c>
      <c r="G132" s="18" t="s">
        <v>326</v>
      </c>
      <c r="H132" s="54">
        <v>15.08</v>
      </c>
      <c r="I132" s="55">
        <v>13.1201</v>
      </c>
    </row>
    <row r="133" spans="1:9" ht="14.25">
      <c r="A133">
        <f t="shared" si="2"/>
      </c>
      <c r="B133" s="53">
        <f t="shared" si="3"/>
      </c>
      <c r="C133" t="s">
        <v>320</v>
      </c>
      <c r="D133">
        <v>13.0401</v>
      </c>
      <c r="E133" s="18" t="s">
        <v>162</v>
      </c>
      <c r="F133" s="18" t="s">
        <v>308</v>
      </c>
      <c r="G133" s="18" t="s">
        <v>319</v>
      </c>
      <c r="H133" s="54">
        <v>23.28</v>
      </c>
      <c r="I133" s="55">
        <v>13.0901</v>
      </c>
    </row>
    <row r="134" spans="1:9" ht="14.25">
      <c r="A134">
        <f t="shared" si="2"/>
      </c>
      <c r="B134" s="53">
        <f t="shared" si="3"/>
      </c>
      <c r="C134" t="s">
        <v>320</v>
      </c>
      <c r="D134">
        <v>13.0401</v>
      </c>
      <c r="E134" s="18" t="s">
        <v>139</v>
      </c>
      <c r="F134" s="18" t="s">
        <v>308</v>
      </c>
      <c r="G134" s="18" t="s">
        <v>308</v>
      </c>
      <c r="H134" s="54">
        <v>33.5</v>
      </c>
      <c r="I134" s="55">
        <v>13.0101</v>
      </c>
    </row>
    <row r="135" spans="1:9" ht="14.25">
      <c r="A135">
        <f t="shared" si="2"/>
      </c>
      <c r="B135" s="53">
        <f t="shared" si="3"/>
      </c>
      <c r="C135" t="s">
        <v>320</v>
      </c>
      <c r="D135">
        <v>13.0401</v>
      </c>
      <c r="E135" s="18" t="s">
        <v>169</v>
      </c>
      <c r="F135" s="18" t="s">
        <v>308</v>
      </c>
      <c r="G135" s="18" t="s">
        <v>327</v>
      </c>
      <c r="H135" s="54">
        <v>19</v>
      </c>
      <c r="I135" s="55">
        <v>13.0401</v>
      </c>
    </row>
    <row r="136" spans="1:9" ht="14.25">
      <c r="A136">
        <f t="shared" si="2"/>
      </c>
      <c r="B136" s="53">
        <f t="shared" si="3"/>
      </c>
      <c r="C136" t="s">
        <v>320</v>
      </c>
      <c r="D136">
        <v>13.0401</v>
      </c>
      <c r="E136" s="18" t="s">
        <v>154</v>
      </c>
      <c r="F136" s="18" t="s">
        <v>307</v>
      </c>
      <c r="G136" s="18" t="s">
        <v>308</v>
      </c>
      <c r="H136" s="54">
        <v>31.67</v>
      </c>
      <c r="I136" s="55">
        <v>13.0101</v>
      </c>
    </row>
    <row r="137" spans="1:9" ht="14.25">
      <c r="A137">
        <f aca="true" t="shared" si="4" ref="A137:A200">IF(C137=C136,"",C137)</f>
      </c>
      <c r="B137" s="53">
        <f aca="true" t="shared" si="5" ref="B137:B200">IF(D137=D136,"",D137)</f>
      </c>
      <c r="C137" t="s">
        <v>320</v>
      </c>
      <c r="D137">
        <v>13.0401</v>
      </c>
      <c r="E137" s="18" t="s">
        <v>154</v>
      </c>
      <c r="F137" s="18" t="s">
        <v>307</v>
      </c>
      <c r="G137" s="18" t="s">
        <v>328</v>
      </c>
      <c r="H137" s="54">
        <v>4</v>
      </c>
      <c r="I137" s="55">
        <v>13.0101</v>
      </c>
    </row>
    <row r="138" spans="1:9" ht="14.25">
      <c r="A138" t="str">
        <f t="shared" si="4"/>
        <v>Aerospace Engineering </v>
      </c>
      <c r="B138" s="53">
        <f t="shared" si="5"/>
        <v>14.0201</v>
      </c>
      <c r="C138" t="s">
        <v>55</v>
      </c>
      <c r="D138">
        <v>14.0201</v>
      </c>
      <c r="E138" s="18" t="s">
        <v>164</v>
      </c>
      <c r="F138" s="18" t="s">
        <v>329</v>
      </c>
      <c r="G138" s="18" t="s">
        <v>330</v>
      </c>
      <c r="H138" s="54">
        <v>28.44</v>
      </c>
      <c r="I138" s="55">
        <v>14.0201</v>
      </c>
    </row>
    <row r="139" spans="1:9" ht="14.25">
      <c r="A139">
        <f t="shared" si="4"/>
      </c>
      <c r="B139" s="53">
        <f t="shared" si="5"/>
      </c>
      <c r="C139" t="s">
        <v>55</v>
      </c>
      <c r="D139">
        <v>14.0201</v>
      </c>
      <c r="E139" s="18" t="s">
        <v>162</v>
      </c>
      <c r="F139" s="18" t="s">
        <v>329</v>
      </c>
      <c r="G139" s="18" t="s">
        <v>331</v>
      </c>
      <c r="H139" s="54">
        <v>13.96</v>
      </c>
      <c r="I139" s="55">
        <v>14.0201</v>
      </c>
    </row>
    <row r="140" spans="1:9" ht="14.25">
      <c r="A140">
        <f t="shared" si="4"/>
      </c>
      <c r="B140" s="53">
        <f t="shared" si="5"/>
      </c>
      <c r="C140" t="s">
        <v>55</v>
      </c>
      <c r="D140">
        <v>14.0201</v>
      </c>
      <c r="E140" s="18" t="s">
        <v>154</v>
      </c>
      <c r="F140" s="18" t="s">
        <v>332</v>
      </c>
      <c r="G140" s="18" t="s">
        <v>333</v>
      </c>
      <c r="H140" s="54">
        <v>25</v>
      </c>
      <c r="I140" s="55">
        <v>14.0201</v>
      </c>
    </row>
    <row r="141" spans="1:9" ht="14.25">
      <c r="A141" t="str">
        <f t="shared" si="4"/>
        <v>Bioengineering </v>
      </c>
      <c r="B141" s="53">
        <f t="shared" si="5"/>
        <v>14.0501</v>
      </c>
      <c r="C141" t="s">
        <v>56</v>
      </c>
      <c r="D141">
        <v>14.0501</v>
      </c>
      <c r="E141" s="18" t="s">
        <v>154</v>
      </c>
      <c r="F141" s="18" t="s">
        <v>332</v>
      </c>
      <c r="G141" s="18" t="s">
        <v>334</v>
      </c>
      <c r="H141" s="54">
        <v>15</v>
      </c>
      <c r="I141" s="55">
        <v>14.0501</v>
      </c>
    </row>
    <row r="142" spans="1:9" ht="14.25">
      <c r="A142">
        <f t="shared" si="4"/>
      </c>
      <c r="B142" s="53">
        <f t="shared" si="5"/>
      </c>
      <c r="C142" t="s">
        <v>56</v>
      </c>
      <c r="D142">
        <v>14.0501</v>
      </c>
      <c r="E142" s="18" t="s">
        <v>172</v>
      </c>
      <c r="F142" s="18" t="s">
        <v>332</v>
      </c>
      <c r="G142" s="18" t="s">
        <v>335</v>
      </c>
      <c r="H142" s="54">
        <v>12</v>
      </c>
      <c r="I142" s="55">
        <v>14.0501</v>
      </c>
    </row>
    <row r="143" spans="1:9" ht="14.25">
      <c r="A143">
        <f t="shared" si="4"/>
      </c>
      <c r="B143" s="53">
        <f t="shared" si="5"/>
      </c>
      <c r="C143" t="s">
        <v>56</v>
      </c>
      <c r="D143">
        <v>14.0501</v>
      </c>
      <c r="E143" s="18" t="s">
        <v>147</v>
      </c>
      <c r="F143" s="18" t="s">
        <v>329</v>
      </c>
      <c r="G143" s="18" t="s">
        <v>336</v>
      </c>
      <c r="H143" s="54">
        <v>21</v>
      </c>
      <c r="I143" s="55">
        <v>14.0501</v>
      </c>
    </row>
    <row r="144" spans="1:9" ht="14.25">
      <c r="A144" t="str">
        <f t="shared" si="4"/>
        <v>Civil &amp; Environmental Eng </v>
      </c>
      <c r="B144" s="53">
        <f t="shared" si="5"/>
        <v>14.0801</v>
      </c>
      <c r="C144" t="s">
        <v>337</v>
      </c>
      <c r="D144">
        <v>14.0801</v>
      </c>
      <c r="E144" s="18" t="s">
        <v>164</v>
      </c>
      <c r="F144" s="18" t="s">
        <v>329</v>
      </c>
      <c r="G144" s="18" t="s">
        <v>338</v>
      </c>
      <c r="H144" s="54">
        <v>51.42</v>
      </c>
      <c r="I144" s="55">
        <v>14.0801</v>
      </c>
    </row>
    <row r="145" spans="1:9" ht="14.25">
      <c r="A145">
        <f t="shared" si="4"/>
      </c>
      <c r="B145" s="53">
        <f t="shared" si="5"/>
      </c>
      <c r="C145" t="s">
        <v>337</v>
      </c>
      <c r="D145">
        <v>14.0801</v>
      </c>
      <c r="E145" s="18" t="s">
        <v>164</v>
      </c>
      <c r="F145" s="18" t="s">
        <v>329</v>
      </c>
      <c r="G145" s="18" t="s">
        <v>339</v>
      </c>
      <c r="H145" s="54">
        <v>2.25</v>
      </c>
      <c r="I145" s="55">
        <v>14.0801</v>
      </c>
    </row>
    <row r="146" spans="1:9" ht="14.25">
      <c r="A146">
        <f t="shared" si="4"/>
      </c>
      <c r="B146" s="53">
        <f t="shared" si="5"/>
      </c>
      <c r="C146" t="s">
        <v>337</v>
      </c>
      <c r="D146">
        <v>14.0801</v>
      </c>
      <c r="E146" s="18" t="s">
        <v>168</v>
      </c>
      <c r="F146" s="18" t="s">
        <v>329</v>
      </c>
      <c r="G146" s="18" t="s">
        <v>340</v>
      </c>
      <c r="H146" s="54">
        <v>52.04</v>
      </c>
      <c r="I146" s="55">
        <v>14.0801</v>
      </c>
    </row>
    <row r="147" spans="1:9" ht="14.25">
      <c r="A147">
        <f t="shared" si="4"/>
      </c>
      <c r="B147" s="53">
        <f t="shared" si="5"/>
      </c>
      <c r="C147" t="s">
        <v>337</v>
      </c>
      <c r="D147">
        <v>14.0801</v>
      </c>
      <c r="E147" s="18" t="s">
        <v>139</v>
      </c>
      <c r="F147" s="18" t="s">
        <v>329</v>
      </c>
      <c r="G147" s="18" t="s">
        <v>341</v>
      </c>
      <c r="H147" s="54">
        <v>42.86</v>
      </c>
      <c r="I147" s="55">
        <v>14.0899</v>
      </c>
    </row>
    <row r="148" spans="1:9" ht="14.25">
      <c r="A148" t="str">
        <f t="shared" si="4"/>
        <v>Computer Science </v>
      </c>
      <c r="B148" s="53">
        <f t="shared" si="5"/>
        <v>11.0701</v>
      </c>
      <c r="C148" t="s">
        <v>58</v>
      </c>
      <c r="D148">
        <v>11.0701</v>
      </c>
      <c r="E148" s="18" t="s">
        <v>139</v>
      </c>
      <c r="F148" s="18" t="s">
        <v>329</v>
      </c>
      <c r="G148" s="18" t="s">
        <v>342</v>
      </c>
      <c r="H148" s="54">
        <v>75.71</v>
      </c>
      <c r="I148" s="55">
        <v>14.0901</v>
      </c>
    </row>
    <row r="149" spans="1:9" ht="14.25">
      <c r="A149">
        <f t="shared" si="4"/>
      </c>
      <c r="B149" s="53">
        <f t="shared" si="5"/>
      </c>
      <c r="C149" t="s">
        <v>58</v>
      </c>
      <c r="D149">
        <v>11.0701</v>
      </c>
      <c r="E149" s="18" t="s">
        <v>154</v>
      </c>
      <c r="F149" s="18" t="s">
        <v>332</v>
      </c>
      <c r="G149" s="18" t="s">
        <v>343</v>
      </c>
      <c r="H149" s="54">
        <v>39</v>
      </c>
      <c r="I149" s="55">
        <v>14.0999</v>
      </c>
    </row>
    <row r="150" spans="1:9" ht="14.25">
      <c r="A150" t="str">
        <f t="shared" si="4"/>
        <v>Electrical &amp; Computer Eng </v>
      </c>
      <c r="B150" s="53">
        <f t="shared" si="5"/>
        <v>14.1001</v>
      </c>
      <c r="C150" t="s">
        <v>59</v>
      </c>
      <c r="D150">
        <v>14.1001</v>
      </c>
      <c r="E150" s="18" t="s">
        <v>139</v>
      </c>
      <c r="F150" s="18" t="s">
        <v>329</v>
      </c>
      <c r="G150" s="18" t="s">
        <v>342</v>
      </c>
      <c r="H150" s="54">
        <v>75.71</v>
      </c>
      <c r="I150" s="55">
        <v>14.0901</v>
      </c>
    </row>
    <row r="151" spans="1:9" ht="14.25">
      <c r="A151">
        <f t="shared" si="4"/>
      </c>
      <c r="B151" s="53">
        <f t="shared" si="5"/>
      </c>
      <c r="C151" t="s">
        <v>59</v>
      </c>
      <c r="D151">
        <v>14.1001</v>
      </c>
      <c r="E151" s="18" t="s">
        <v>154</v>
      </c>
      <c r="F151" s="18" t="s">
        <v>332</v>
      </c>
      <c r="G151" s="18" t="s">
        <v>344</v>
      </c>
      <c r="H151" s="54">
        <v>56.5</v>
      </c>
      <c r="I151" s="55">
        <v>14.0999</v>
      </c>
    </row>
    <row r="152" spans="1:9" ht="14.25">
      <c r="A152" t="str">
        <f t="shared" si="4"/>
        <v>Industrial&amp;Enterprise Sys Eng </v>
      </c>
      <c r="B152" s="53">
        <f t="shared" si="5"/>
        <v>14.0101</v>
      </c>
      <c r="C152" t="s">
        <v>60</v>
      </c>
      <c r="D152">
        <v>14.0101</v>
      </c>
      <c r="E152" s="18" t="s">
        <v>164</v>
      </c>
      <c r="F152" s="18" t="s">
        <v>329</v>
      </c>
      <c r="G152" s="18" t="s">
        <v>345</v>
      </c>
      <c r="H152" s="54">
        <v>16.69</v>
      </c>
      <c r="I152" s="55">
        <v>14.0101</v>
      </c>
    </row>
    <row r="153" spans="1:9" ht="14.25">
      <c r="A153">
        <f t="shared" si="4"/>
      </c>
      <c r="B153" s="53">
        <f t="shared" si="5"/>
      </c>
      <c r="C153" t="s">
        <v>60</v>
      </c>
      <c r="D153">
        <v>14.0101</v>
      </c>
      <c r="E153" s="18" t="s">
        <v>139</v>
      </c>
      <c r="F153" s="18" t="s">
        <v>329</v>
      </c>
      <c r="G153" s="18" t="s">
        <v>346</v>
      </c>
      <c r="H153" s="54">
        <v>13</v>
      </c>
      <c r="I153" s="55">
        <v>14.3501</v>
      </c>
    </row>
    <row r="154" spans="1:9" ht="14.25">
      <c r="A154" s="61">
        <f t="shared" si="4"/>
      </c>
      <c r="B154" s="62">
        <f t="shared" si="5"/>
      </c>
      <c r="C154" s="61" t="s">
        <v>60</v>
      </c>
      <c r="D154" s="61">
        <v>14.0101</v>
      </c>
      <c r="E154" s="63" t="s">
        <v>154</v>
      </c>
      <c r="F154" s="63" t="s">
        <v>332</v>
      </c>
      <c r="G154" s="63" t="s">
        <v>347</v>
      </c>
      <c r="H154" s="64">
        <v>19.5</v>
      </c>
      <c r="I154" s="65">
        <v>14.3501</v>
      </c>
    </row>
    <row r="155" spans="1:9" ht="14.25">
      <c r="A155" t="str">
        <f t="shared" si="4"/>
        <v>Materials Science &amp; Engineerng </v>
      </c>
      <c r="B155" s="53">
        <f t="shared" si="5"/>
        <v>14.1801</v>
      </c>
      <c r="C155" t="s">
        <v>348</v>
      </c>
      <c r="D155">
        <v>14.1801</v>
      </c>
      <c r="E155" s="18" t="s">
        <v>139</v>
      </c>
      <c r="F155" s="18" t="s">
        <v>329</v>
      </c>
      <c r="G155" s="18" t="s">
        <v>349</v>
      </c>
      <c r="H155" s="54">
        <v>13.46</v>
      </c>
      <c r="I155" s="55">
        <v>14.1801</v>
      </c>
    </row>
    <row r="156" spans="1:9" ht="14.25">
      <c r="A156">
        <f t="shared" si="4"/>
      </c>
      <c r="B156" s="53">
        <f t="shared" si="5"/>
      </c>
      <c r="C156" t="s">
        <v>348</v>
      </c>
      <c r="D156">
        <v>14.1801</v>
      </c>
      <c r="E156" s="18" t="s">
        <v>154</v>
      </c>
      <c r="F156" s="18" t="s">
        <v>332</v>
      </c>
      <c r="G156" s="18" t="s">
        <v>350</v>
      </c>
      <c r="H156" s="54">
        <v>18.5</v>
      </c>
      <c r="I156" s="55">
        <v>14.3101</v>
      </c>
    </row>
    <row r="157" spans="1:9" ht="14.25">
      <c r="A157" t="str">
        <f t="shared" si="4"/>
        <v>Mechanical Science &amp; Engineeri </v>
      </c>
      <c r="B157" s="53">
        <f t="shared" si="5"/>
        <v>14.1901</v>
      </c>
      <c r="C157" t="s">
        <v>351</v>
      </c>
      <c r="D157">
        <v>14.1901</v>
      </c>
      <c r="E157" s="18" t="s">
        <v>139</v>
      </c>
      <c r="F157" s="18" t="s">
        <v>329</v>
      </c>
      <c r="G157" s="18" t="s">
        <v>352</v>
      </c>
      <c r="H157" s="54">
        <v>37.64</v>
      </c>
      <c r="I157" s="55">
        <v>14.1901</v>
      </c>
    </row>
    <row r="158" spans="1:9" ht="14.25">
      <c r="A158">
        <f t="shared" si="4"/>
      </c>
      <c r="B158" s="53">
        <f t="shared" si="5"/>
      </c>
      <c r="C158" t="s">
        <v>351</v>
      </c>
      <c r="D158">
        <v>14.1901</v>
      </c>
      <c r="E158" s="18" t="s">
        <v>154</v>
      </c>
      <c r="F158" s="18" t="s">
        <v>332</v>
      </c>
      <c r="G158" s="18" t="s">
        <v>352</v>
      </c>
      <c r="H158" s="54">
        <v>54.45</v>
      </c>
      <c r="I158" s="55">
        <v>14.1901</v>
      </c>
    </row>
    <row r="159" spans="1:9" ht="14.25">
      <c r="A159" t="str">
        <f t="shared" si="4"/>
        <v>Nuclear Plasma &amp; Rad Engr </v>
      </c>
      <c r="B159" s="53">
        <f t="shared" si="5"/>
        <v>14.2301</v>
      </c>
      <c r="C159" t="s">
        <v>353</v>
      </c>
      <c r="D159">
        <v>14.2301</v>
      </c>
      <c r="E159" s="18" t="s">
        <v>173</v>
      </c>
      <c r="F159" s="18" t="s">
        <v>332</v>
      </c>
      <c r="G159" s="18" t="s">
        <v>354</v>
      </c>
      <c r="H159" s="54">
        <v>18.5</v>
      </c>
      <c r="I159" s="55">
        <v>14.1201</v>
      </c>
    </row>
    <row r="160" spans="1:9" ht="14.25">
      <c r="A160">
        <f t="shared" si="4"/>
      </c>
      <c r="B160" s="53">
        <f t="shared" si="5"/>
      </c>
      <c r="C160" t="s">
        <v>353</v>
      </c>
      <c r="D160">
        <v>14.2301</v>
      </c>
      <c r="E160" s="18" t="s">
        <v>139</v>
      </c>
      <c r="F160" s="18" t="s">
        <v>329</v>
      </c>
      <c r="G160" s="18" t="s">
        <v>355</v>
      </c>
      <c r="H160" s="54">
        <v>5.95</v>
      </c>
      <c r="I160" s="55">
        <v>14.2301</v>
      </c>
    </row>
    <row r="161" spans="1:9" ht="14.25">
      <c r="A161">
        <f t="shared" si="4"/>
      </c>
      <c r="B161" s="53">
        <f t="shared" si="5"/>
      </c>
      <c r="C161" t="s">
        <v>353</v>
      </c>
      <c r="D161">
        <v>14.2301</v>
      </c>
      <c r="E161" s="18" t="s">
        <v>154</v>
      </c>
      <c r="F161" s="18" t="s">
        <v>332</v>
      </c>
      <c r="G161" s="18" t="s">
        <v>356</v>
      </c>
      <c r="H161" s="54">
        <v>19</v>
      </c>
      <c r="I161" s="55">
        <v>14.2301</v>
      </c>
    </row>
    <row r="162" spans="1:9" ht="14.25">
      <c r="A162" t="str">
        <f t="shared" si="4"/>
        <v>Physics </v>
      </c>
      <c r="B162" s="53">
        <f t="shared" si="5"/>
        <v>40.0801</v>
      </c>
      <c r="C162" t="s">
        <v>64</v>
      </c>
      <c r="D162">
        <v>40.0801</v>
      </c>
      <c r="E162" s="18" t="s">
        <v>139</v>
      </c>
      <c r="F162" s="18" t="s">
        <v>357</v>
      </c>
      <c r="G162" s="18" t="s">
        <v>358</v>
      </c>
      <c r="H162" s="54">
        <v>47.6</v>
      </c>
      <c r="I162" s="55">
        <v>40.0801</v>
      </c>
    </row>
    <row r="163" spans="1:9" ht="14.25">
      <c r="A163">
        <f t="shared" si="4"/>
      </c>
      <c r="B163" s="53">
        <f t="shared" si="5"/>
      </c>
      <c r="C163" t="s">
        <v>64</v>
      </c>
      <c r="D163">
        <v>40.0801</v>
      </c>
      <c r="E163" s="18" t="s">
        <v>154</v>
      </c>
      <c r="F163" s="18" t="s">
        <v>302</v>
      </c>
      <c r="G163" s="18" t="s">
        <v>358</v>
      </c>
      <c r="H163" s="54">
        <v>47.5</v>
      </c>
      <c r="I163" s="55">
        <v>40.0801</v>
      </c>
    </row>
    <row r="164" spans="1:9" ht="14.25">
      <c r="A164" t="str">
        <f t="shared" si="4"/>
        <v>Architecture </v>
      </c>
      <c r="B164" s="53">
        <f t="shared" si="5"/>
        <v>4.9999</v>
      </c>
      <c r="C164" t="s">
        <v>65</v>
      </c>
      <c r="D164">
        <v>4.9999</v>
      </c>
      <c r="E164" s="18" t="s">
        <v>146</v>
      </c>
      <c r="F164" s="18" t="s">
        <v>359</v>
      </c>
      <c r="G164" s="18" t="s">
        <v>360</v>
      </c>
      <c r="H164" s="54">
        <v>14</v>
      </c>
      <c r="I164" s="55">
        <v>15.1001</v>
      </c>
    </row>
    <row r="165" spans="1:9" ht="14.25">
      <c r="A165">
        <f t="shared" si="4"/>
      </c>
      <c r="B165" s="53">
        <f t="shared" si="5"/>
      </c>
      <c r="C165" t="s">
        <v>65</v>
      </c>
      <c r="D165">
        <v>4.9999</v>
      </c>
      <c r="E165" s="18" t="s">
        <v>168</v>
      </c>
      <c r="F165" s="18" t="s">
        <v>361</v>
      </c>
      <c r="G165" s="18" t="s">
        <v>362</v>
      </c>
      <c r="H165" s="54">
        <v>45.66</v>
      </c>
      <c r="I165" s="55">
        <v>4.0201</v>
      </c>
    </row>
    <row r="166" spans="1:9" ht="14.25">
      <c r="A166">
        <f t="shared" si="4"/>
      </c>
      <c r="B166" s="53">
        <f t="shared" si="5"/>
      </c>
      <c r="C166" t="s">
        <v>65</v>
      </c>
      <c r="D166">
        <v>4.9999</v>
      </c>
      <c r="E166" s="18" t="s">
        <v>160</v>
      </c>
      <c r="F166" s="18" t="s">
        <v>329</v>
      </c>
      <c r="G166" s="18" t="s">
        <v>363</v>
      </c>
      <c r="H166" s="54">
        <v>28.75</v>
      </c>
      <c r="I166" s="55">
        <v>4.0201</v>
      </c>
    </row>
    <row r="167" spans="1:9" ht="14.25">
      <c r="A167">
        <f t="shared" si="4"/>
      </c>
      <c r="B167" s="53">
        <f t="shared" si="5"/>
      </c>
      <c r="C167" t="s">
        <v>65</v>
      </c>
      <c r="D167">
        <v>4.9999</v>
      </c>
      <c r="E167" s="18" t="s">
        <v>154</v>
      </c>
      <c r="F167" s="18" t="s">
        <v>364</v>
      </c>
      <c r="G167" s="18" t="s">
        <v>365</v>
      </c>
      <c r="H167" s="54">
        <v>29.55</v>
      </c>
      <c r="I167" s="55">
        <v>4.0201</v>
      </c>
    </row>
    <row r="168" spans="1:9" ht="14.25">
      <c r="A168" t="str">
        <f t="shared" si="4"/>
        <v>Art &amp; Design </v>
      </c>
      <c r="B168" s="53">
        <f t="shared" si="5"/>
        <v>50.0702</v>
      </c>
      <c r="C168" t="s">
        <v>366</v>
      </c>
      <c r="D168">
        <v>50.0702</v>
      </c>
      <c r="E168" s="18" t="s">
        <v>149</v>
      </c>
      <c r="F168" s="18" t="s">
        <v>367</v>
      </c>
      <c r="G168" s="18" t="s">
        <v>368</v>
      </c>
      <c r="H168" s="54">
        <v>23.51</v>
      </c>
      <c r="I168" s="55">
        <v>50.0702</v>
      </c>
    </row>
    <row r="169" spans="1:9" ht="14.25">
      <c r="A169">
        <f t="shared" si="4"/>
      </c>
      <c r="B169" s="53">
        <f t="shared" si="5"/>
      </c>
      <c r="C169" t="s">
        <v>366</v>
      </c>
      <c r="D169">
        <v>50.0702</v>
      </c>
      <c r="E169" s="18" t="s">
        <v>160</v>
      </c>
      <c r="F169" s="18" t="s">
        <v>369</v>
      </c>
      <c r="G169" s="18" t="s">
        <v>370</v>
      </c>
      <c r="H169" s="54">
        <v>20</v>
      </c>
      <c r="I169" s="55">
        <v>50.0701</v>
      </c>
    </row>
    <row r="170" spans="1:9" ht="14.25">
      <c r="A170">
        <f t="shared" si="4"/>
      </c>
      <c r="B170" s="53">
        <f t="shared" si="5"/>
      </c>
      <c r="C170" t="s">
        <v>366</v>
      </c>
      <c r="D170">
        <v>50.0702</v>
      </c>
      <c r="E170" s="18" t="s">
        <v>160</v>
      </c>
      <c r="F170" s="18" t="s">
        <v>369</v>
      </c>
      <c r="G170" s="18" t="s">
        <v>371</v>
      </c>
      <c r="H170" s="54">
        <v>11.1</v>
      </c>
      <c r="I170" s="55">
        <v>13.1302</v>
      </c>
    </row>
    <row r="171" spans="1:9" ht="14.25">
      <c r="A171">
        <f t="shared" si="4"/>
      </c>
      <c r="B171" s="53">
        <f t="shared" si="5"/>
      </c>
      <c r="C171" t="s">
        <v>366</v>
      </c>
      <c r="D171">
        <v>50.0702</v>
      </c>
      <c r="E171" s="18" t="s">
        <v>160</v>
      </c>
      <c r="F171" s="18" t="s">
        <v>369</v>
      </c>
      <c r="G171" s="18" t="s">
        <v>372</v>
      </c>
      <c r="H171" s="54">
        <v>14</v>
      </c>
      <c r="I171" s="55">
        <v>50.0703</v>
      </c>
    </row>
    <row r="172" spans="1:9" ht="14.25">
      <c r="A172">
        <f t="shared" si="4"/>
      </c>
      <c r="B172" s="53">
        <f t="shared" si="5"/>
      </c>
      <c r="C172" t="s">
        <v>366</v>
      </c>
      <c r="D172">
        <v>50.0702</v>
      </c>
      <c r="E172" s="18" t="s">
        <v>160</v>
      </c>
      <c r="F172" s="18" t="s">
        <v>369</v>
      </c>
      <c r="G172" s="18" t="s">
        <v>373</v>
      </c>
      <c r="H172" s="54">
        <v>12</v>
      </c>
      <c r="I172" s="55">
        <v>50.0401</v>
      </c>
    </row>
    <row r="173" spans="1:9" ht="14.25">
      <c r="A173">
        <f t="shared" si="4"/>
      </c>
      <c r="B173" s="53">
        <f t="shared" si="5"/>
      </c>
      <c r="C173" t="s">
        <v>366</v>
      </c>
      <c r="D173">
        <v>50.0702</v>
      </c>
      <c r="E173" s="18" t="s">
        <v>162</v>
      </c>
      <c r="F173" s="18" t="s">
        <v>374</v>
      </c>
      <c r="G173" s="18" t="s">
        <v>375</v>
      </c>
      <c r="H173" s="54">
        <v>9.81</v>
      </c>
      <c r="I173" s="55">
        <v>50.0703</v>
      </c>
    </row>
    <row r="174" spans="1:9" ht="14.25">
      <c r="A174">
        <f t="shared" si="4"/>
      </c>
      <c r="B174" s="53">
        <f t="shared" si="5"/>
      </c>
      <c r="C174" t="s">
        <v>366</v>
      </c>
      <c r="D174">
        <v>50.0702</v>
      </c>
      <c r="E174" s="18" t="s">
        <v>162</v>
      </c>
      <c r="F174" s="18" t="s">
        <v>374</v>
      </c>
      <c r="G174" s="18" t="s">
        <v>376</v>
      </c>
      <c r="H174" s="54">
        <v>40.31</v>
      </c>
      <c r="I174" s="55">
        <v>50.0701</v>
      </c>
    </row>
    <row r="175" spans="1:9" ht="14.25">
      <c r="A175" t="str">
        <f t="shared" si="4"/>
        <v>Dance </v>
      </c>
      <c r="B175" s="53">
        <f t="shared" si="5"/>
        <v>50.0301</v>
      </c>
      <c r="C175" t="s">
        <v>67</v>
      </c>
      <c r="D175">
        <v>50.0301</v>
      </c>
      <c r="E175" s="18" t="s">
        <v>160</v>
      </c>
      <c r="F175" s="18" t="s">
        <v>369</v>
      </c>
      <c r="G175" s="18" t="s">
        <v>377</v>
      </c>
      <c r="H175" s="54">
        <v>13</v>
      </c>
      <c r="I175" s="55">
        <v>50.0301</v>
      </c>
    </row>
    <row r="176" spans="1:9" ht="14.25">
      <c r="A176">
        <f t="shared" si="4"/>
      </c>
      <c r="B176" s="53">
        <f t="shared" si="5"/>
      </c>
      <c r="C176" t="s">
        <v>67</v>
      </c>
      <c r="D176">
        <v>50.0301</v>
      </c>
      <c r="E176" s="18" t="s">
        <v>144</v>
      </c>
      <c r="F176" s="18" t="s">
        <v>301</v>
      </c>
      <c r="G176" s="18" t="s">
        <v>378</v>
      </c>
      <c r="H176" s="54">
        <v>13</v>
      </c>
      <c r="I176" s="55">
        <v>50.0599</v>
      </c>
    </row>
    <row r="177" spans="1:9" ht="14.25">
      <c r="A177">
        <f t="shared" si="4"/>
      </c>
      <c r="B177" s="53">
        <f t="shared" si="5"/>
      </c>
      <c r="C177" t="s">
        <v>67</v>
      </c>
      <c r="D177">
        <v>50.0301</v>
      </c>
      <c r="E177" s="18" t="s">
        <v>154</v>
      </c>
      <c r="F177" s="18" t="s">
        <v>379</v>
      </c>
      <c r="G177" s="18" t="s">
        <v>377</v>
      </c>
      <c r="H177" s="54">
        <v>7</v>
      </c>
      <c r="I177" s="55">
        <v>50.0301</v>
      </c>
    </row>
    <row r="178" spans="1:9" ht="14.25">
      <c r="A178">
        <f t="shared" si="4"/>
      </c>
      <c r="B178" s="53">
        <f t="shared" si="5"/>
      </c>
      <c r="C178" t="s">
        <v>67</v>
      </c>
      <c r="D178">
        <v>50.0301</v>
      </c>
      <c r="E178" s="18" t="s">
        <v>150</v>
      </c>
      <c r="F178" s="18" t="s">
        <v>262</v>
      </c>
      <c r="G178" s="18" t="s">
        <v>377</v>
      </c>
      <c r="H178" s="54">
        <v>7</v>
      </c>
      <c r="I178" s="55">
        <v>50.0301</v>
      </c>
    </row>
    <row r="179" spans="1:9" ht="14.25">
      <c r="A179" t="str">
        <f t="shared" si="4"/>
        <v>Landscape Architecture </v>
      </c>
      <c r="B179" s="53">
        <f t="shared" si="5"/>
        <v>4.0601</v>
      </c>
      <c r="C179" t="s">
        <v>68</v>
      </c>
      <c r="D179">
        <v>4.0601</v>
      </c>
      <c r="E179" s="18" t="s">
        <v>168</v>
      </c>
      <c r="F179" s="18" t="s">
        <v>361</v>
      </c>
      <c r="G179" s="18" t="s">
        <v>362</v>
      </c>
      <c r="H179" s="54">
        <v>45.66</v>
      </c>
      <c r="I179" s="55">
        <v>4.0201</v>
      </c>
    </row>
    <row r="180" spans="1:9" ht="14.25">
      <c r="A180">
        <f t="shared" si="4"/>
      </c>
      <c r="B180" s="53">
        <f t="shared" si="5"/>
      </c>
      <c r="C180" t="s">
        <v>68</v>
      </c>
      <c r="D180">
        <v>4.0601</v>
      </c>
      <c r="E180" s="18" t="s">
        <v>162</v>
      </c>
      <c r="F180" s="18" t="s">
        <v>374</v>
      </c>
      <c r="G180" s="18" t="s">
        <v>380</v>
      </c>
      <c r="H180" s="54">
        <v>18.92</v>
      </c>
      <c r="I180" s="55">
        <v>4.0601</v>
      </c>
    </row>
    <row r="181" spans="1:9" ht="14.25">
      <c r="A181">
        <f t="shared" si="4"/>
      </c>
      <c r="B181" s="53">
        <f t="shared" si="5"/>
      </c>
      <c r="C181" t="s">
        <v>68</v>
      </c>
      <c r="D181">
        <v>4.0601</v>
      </c>
      <c r="E181" s="18" t="s">
        <v>139</v>
      </c>
      <c r="F181" s="18" t="s">
        <v>381</v>
      </c>
      <c r="G181" s="18" t="s">
        <v>380</v>
      </c>
      <c r="H181" s="54">
        <v>9</v>
      </c>
      <c r="I181" s="55">
        <v>4.0601</v>
      </c>
    </row>
    <row r="182" spans="1:9" ht="14.25">
      <c r="A182">
        <f t="shared" si="4"/>
      </c>
      <c r="B182" s="53">
        <f t="shared" si="5"/>
      </c>
      <c r="C182" t="s">
        <v>68</v>
      </c>
      <c r="D182">
        <v>4.0601</v>
      </c>
      <c r="E182" s="18" t="s">
        <v>154</v>
      </c>
      <c r="F182" s="18" t="s">
        <v>244</v>
      </c>
      <c r="G182" s="18" t="s">
        <v>245</v>
      </c>
      <c r="H182" s="54">
        <v>31.85</v>
      </c>
      <c r="I182" s="55">
        <v>3.0101</v>
      </c>
    </row>
    <row r="183" spans="1:9" ht="14.25">
      <c r="A183" t="str">
        <f t="shared" si="4"/>
        <v>Music </v>
      </c>
      <c r="B183" s="53">
        <f t="shared" si="5"/>
        <v>50.0901</v>
      </c>
      <c r="C183" t="s">
        <v>69</v>
      </c>
      <c r="D183">
        <v>50.0901</v>
      </c>
      <c r="E183" s="18" t="s">
        <v>149</v>
      </c>
      <c r="F183" s="18" t="s">
        <v>382</v>
      </c>
      <c r="G183" s="18" t="s">
        <v>383</v>
      </c>
      <c r="H183" s="54">
        <v>20.9</v>
      </c>
      <c r="I183" s="55">
        <v>50.0901</v>
      </c>
    </row>
    <row r="184" spans="1:9" ht="14.25">
      <c r="A184">
        <f t="shared" si="4"/>
      </c>
      <c r="B184" s="53">
        <f t="shared" si="5"/>
      </c>
      <c r="C184" t="s">
        <v>69</v>
      </c>
      <c r="D184">
        <v>50.0901</v>
      </c>
      <c r="E184" s="18" t="s">
        <v>168</v>
      </c>
      <c r="F184" s="18" t="s">
        <v>384</v>
      </c>
      <c r="G184" s="18" t="s">
        <v>385</v>
      </c>
      <c r="H184" s="54">
        <v>73.77</v>
      </c>
      <c r="I184" s="55">
        <v>50.0901</v>
      </c>
    </row>
    <row r="185" spans="1:9" ht="14.25">
      <c r="A185">
        <f t="shared" si="4"/>
      </c>
      <c r="B185" s="53">
        <f t="shared" si="5"/>
      </c>
      <c r="C185" t="s">
        <v>69</v>
      </c>
      <c r="D185">
        <v>50.0901</v>
      </c>
      <c r="E185" s="18" t="s">
        <v>154</v>
      </c>
      <c r="F185" s="18" t="s">
        <v>379</v>
      </c>
      <c r="G185" s="18" t="s">
        <v>382</v>
      </c>
      <c r="H185" s="54">
        <v>90.25</v>
      </c>
      <c r="I185" s="55">
        <v>50.0901</v>
      </c>
    </row>
    <row r="186" spans="1:9" ht="14.25">
      <c r="A186" t="str">
        <f t="shared" si="4"/>
        <v>Theatre </v>
      </c>
      <c r="B186" s="53">
        <f t="shared" si="5"/>
        <v>50.0501</v>
      </c>
      <c r="C186" t="s">
        <v>70</v>
      </c>
      <c r="D186">
        <v>50.0501</v>
      </c>
      <c r="E186" s="18" t="s">
        <v>160</v>
      </c>
      <c r="F186" s="18" t="s">
        <v>369</v>
      </c>
      <c r="G186" s="18" t="s">
        <v>386</v>
      </c>
      <c r="H186" s="54">
        <v>14</v>
      </c>
      <c r="I186" s="55">
        <v>50.0501</v>
      </c>
    </row>
    <row r="187" spans="1:9" ht="14.25">
      <c r="A187">
        <f t="shared" si="4"/>
      </c>
      <c r="B187" s="53">
        <f t="shared" si="5"/>
      </c>
      <c r="C187" t="s">
        <v>70</v>
      </c>
      <c r="D187">
        <v>50.0501</v>
      </c>
      <c r="E187" s="18" t="s">
        <v>162</v>
      </c>
      <c r="F187" s="18" t="s">
        <v>374</v>
      </c>
      <c r="G187" s="18" t="s">
        <v>387</v>
      </c>
      <c r="H187" s="54">
        <v>26.9</v>
      </c>
      <c r="I187" s="55">
        <v>50.0501</v>
      </c>
    </row>
    <row r="188" spans="1:9" ht="14.25">
      <c r="A188">
        <f t="shared" si="4"/>
      </c>
      <c r="B188" s="53">
        <f t="shared" si="5"/>
      </c>
      <c r="C188" t="s">
        <v>70</v>
      </c>
      <c r="D188">
        <v>50.0501</v>
      </c>
      <c r="E188" s="18" t="s">
        <v>172</v>
      </c>
      <c r="F188" s="18" t="s">
        <v>293</v>
      </c>
      <c r="G188" s="18" t="s">
        <v>388</v>
      </c>
      <c r="H188" s="54">
        <v>12</v>
      </c>
      <c r="I188" s="55">
        <v>50.0501</v>
      </c>
    </row>
    <row r="189" spans="1:9" ht="14.25">
      <c r="A189" t="str">
        <f t="shared" si="4"/>
        <v>Urban &amp; Regional Planning </v>
      </c>
      <c r="B189" s="53">
        <f t="shared" si="5"/>
        <v>4.0301</v>
      </c>
      <c r="C189" t="s">
        <v>71</v>
      </c>
      <c r="D189">
        <v>4.0301</v>
      </c>
      <c r="E189" s="18" t="s">
        <v>159</v>
      </c>
      <c r="F189" s="18" t="s">
        <v>367</v>
      </c>
      <c r="G189" s="18" t="s">
        <v>389</v>
      </c>
      <c r="H189" s="54">
        <v>11</v>
      </c>
      <c r="I189" s="55">
        <v>4.0301</v>
      </c>
    </row>
    <row r="190" spans="1:9" ht="14.25">
      <c r="A190">
        <f t="shared" si="4"/>
      </c>
      <c r="B190" s="53">
        <f t="shared" si="5"/>
      </c>
      <c r="C190" t="s">
        <v>71</v>
      </c>
      <c r="D190">
        <v>4.0301</v>
      </c>
      <c r="E190" s="18" t="s">
        <v>139</v>
      </c>
      <c r="F190" s="18" t="s">
        <v>381</v>
      </c>
      <c r="G190" s="18" t="s">
        <v>390</v>
      </c>
      <c r="H190" s="54">
        <v>14.98</v>
      </c>
      <c r="I190" s="55">
        <v>4.0301</v>
      </c>
    </row>
    <row r="191" spans="1:9" ht="14.25">
      <c r="A191" s="61">
        <f t="shared" si="4"/>
      </c>
      <c r="B191" s="62">
        <f t="shared" si="5"/>
      </c>
      <c r="C191" s="61" t="s">
        <v>71</v>
      </c>
      <c r="D191" s="61">
        <v>4.0301</v>
      </c>
      <c r="E191" s="63" t="s">
        <v>154</v>
      </c>
      <c r="F191" s="63" t="s">
        <v>364</v>
      </c>
      <c r="G191" s="63" t="s">
        <v>365</v>
      </c>
      <c r="H191" s="64">
        <v>29.55</v>
      </c>
      <c r="I191" s="65">
        <v>4.0201</v>
      </c>
    </row>
    <row r="192" spans="1:9" ht="14.25">
      <c r="A192" t="str">
        <f t="shared" si="4"/>
        <v>LAW </v>
      </c>
      <c r="B192" s="53">
        <f t="shared" si="5"/>
        <v>22.0101</v>
      </c>
      <c r="C192" t="s">
        <v>391</v>
      </c>
      <c r="D192">
        <v>22.0101</v>
      </c>
      <c r="E192" s="18" t="s">
        <v>168</v>
      </c>
      <c r="F192" s="18" t="s">
        <v>391</v>
      </c>
      <c r="G192" s="18" t="s">
        <v>392</v>
      </c>
      <c r="H192" s="54">
        <v>63.38</v>
      </c>
      <c r="I192" s="55">
        <v>22.0101</v>
      </c>
    </row>
    <row r="193" spans="1:9" ht="14.25">
      <c r="A193">
        <f t="shared" si="4"/>
      </c>
      <c r="B193" s="53">
        <f t="shared" si="5"/>
      </c>
      <c r="C193" t="s">
        <v>391</v>
      </c>
      <c r="D193">
        <v>22.0101</v>
      </c>
      <c r="E193" s="18" t="s">
        <v>156</v>
      </c>
      <c r="F193" s="18" t="s">
        <v>393</v>
      </c>
      <c r="G193" s="18" t="s">
        <v>394</v>
      </c>
      <c r="H193" s="54">
        <v>40</v>
      </c>
      <c r="I193" s="55">
        <v>22.0101</v>
      </c>
    </row>
    <row r="194" spans="1:9" ht="14.25">
      <c r="A194">
        <f t="shared" si="4"/>
      </c>
      <c r="B194" s="53">
        <f t="shared" si="5"/>
      </c>
      <c r="C194" t="s">
        <v>391</v>
      </c>
      <c r="D194">
        <v>22.0101</v>
      </c>
      <c r="E194" s="18" t="s">
        <v>140</v>
      </c>
      <c r="F194" s="18" t="s">
        <v>391</v>
      </c>
      <c r="G194" s="18" t="s">
        <v>395</v>
      </c>
      <c r="H194" s="54">
        <v>30.5</v>
      </c>
      <c r="I194" s="55">
        <v>22.0101</v>
      </c>
    </row>
    <row r="195" spans="1:9" ht="14.25">
      <c r="A195">
        <f t="shared" si="4"/>
      </c>
      <c r="B195" s="53">
        <f t="shared" si="5"/>
      </c>
      <c r="C195" t="s">
        <v>391</v>
      </c>
      <c r="D195">
        <v>22.0101</v>
      </c>
      <c r="E195" s="18" t="s">
        <v>139</v>
      </c>
      <c r="F195" s="18" t="s">
        <v>391</v>
      </c>
      <c r="G195" s="18" t="s">
        <v>396</v>
      </c>
      <c r="H195" s="54">
        <v>49.12</v>
      </c>
      <c r="I195" s="55">
        <v>22.9999</v>
      </c>
    </row>
    <row r="196" spans="1:9" ht="14.25">
      <c r="A196">
        <f t="shared" si="4"/>
      </c>
      <c r="B196" s="53">
        <f t="shared" si="5"/>
      </c>
      <c r="C196" t="s">
        <v>391</v>
      </c>
      <c r="D196">
        <v>22.0101</v>
      </c>
      <c r="E196" s="18" t="s">
        <v>154</v>
      </c>
      <c r="F196" s="18" t="s">
        <v>393</v>
      </c>
      <c r="G196" s="18" t="s">
        <v>391</v>
      </c>
      <c r="H196" s="54">
        <v>47.55</v>
      </c>
      <c r="I196" s="55">
        <v>22.0101</v>
      </c>
    </row>
    <row r="197" spans="1:9" ht="14.25">
      <c r="A197">
        <f t="shared" si="4"/>
      </c>
      <c r="B197" s="53">
        <f t="shared" si="5"/>
      </c>
      <c r="C197" t="s">
        <v>391</v>
      </c>
      <c r="D197">
        <v>22.0101</v>
      </c>
      <c r="E197" s="18" t="s">
        <v>171</v>
      </c>
      <c r="F197" s="18" t="s">
        <v>391</v>
      </c>
      <c r="G197" s="18" t="s">
        <v>391</v>
      </c>
      <c r="H197" s="54">
        <v>63</v>
      </c>
      <c r="I197" s="55">
        <v>22.0101</v>
      </c>
    </row>
    <row r="198" spans="1:9" ht="14.25">
      <c r="A198">
        <f t="shared" si="4"/>
      </c>
      <c r="B198" s="53">
        <f t="shared" si="5"/>
      </c>
      <c r="C198" t="s">
        <v>391</v>
      </c>
      <c r="D198">
        <v>22.0101</v>
      </c>
      <c r="E198" s="18" t="s">
        <v>142</v>
      </c>
      <c r="F198" s="18" t="s">
        <v>391</v>
      </c>
      <c r="G198" s="18" t="s">
        <v>396</v>
      </c>
      <c r="H198" s="54">
        <v>56.35</v>
      </c>
      <c r="I198" s="55">
        <v>22.9999</v>
      </c>
    </row>
    <row r="199" spans="1:9" ht="14.25">
      <c r="A199" t="str">
        <f t="shared" si="4"/>
        <v>African American Studies </v>
      </c>
      <c r="B199" s="53">
        <f t="shared" si="5"/>
        <v>5.0201</v>
      </c>
      <c r="C199" t="s">
        <v>77</v>
      </c>
      <c r="D199">
        <v>5.0201</v>
      </c>
      <c r="E199" s="18" t="s">
        <v>149</v>
      </c>
      <c r="F199" s="18" t="s">
        <v>367</v>
      </c>
      <c r="G199" s="18" t="s">
        <v>397</v>
      </c>
      <c r="H199" s="54">
        <v>11.5</v>
      </c>
      <c r="I199" s="55">
        <v>5.0201</v>
      </c>
    </row>
    <row r="200" spans="1:9" ht="14.25">
      <c r="A200">
        <f t="shared" si="4"/>
      </c>
      <c r="B200" s="53">
        <f t="shared" si="5"/>
      </c>
      <c r="C200" t="s">
        <v>77</v>
      </c>
      <c r="D200">
        <v>5.0201</v>
      </c>
      <c r="E200" s="18" t="s">
        <v>154</v>
      </c>
      <c r="F200" s="18" t="s">
        <v>302</v>
      </c>
      <c r="G200" s="18" t="s">
        <v>398</v>
      </c>
      <c r="H200" s="54">
        <v>6.03</v>
      </c>
      <c r="I200" s="55">
        <v>5.0201</v>
      </c>
    </row>
    <row r="201" spans="1:9" ht="14.25">
      <c r="A201" t="str">
        <f aca="true" t="shared" si="6" ref="A201:A264">IF(C201=C200,"",C201)</f>
        <v>American Indian Studies Progra </v>
      </c>
      <c r="B201" s="53">
        <f aca="true" t="shared" si="7" ref="B201:B264">IF(D201=D200,"",D201)</f>
        <v>5.0202</v>
      </c>
      <c r="C201" t="s">
        <v>399</v>
      </c>
      <c r="D201">
        <v>5.0202</v>
      </c>
      <c r="E201" s="18" t="s">
        <v>152</v>
      </c>
      <c r="F201" s="18" t="s">
        <v>400</v>
      </c>
      <c r="G201" s="18" t="s">
        <v>401</v>
      </c>
      <c r="H201" s="54">
        <v>3</v>
      </c>
      <c r="I201" s="55">
        <v>5.0202</v>
      </c>
    </row>
    <row r="202" spans="1:9" ht="14.25">
      <c r="A202">
        <f t="shared" si="6"/>
      </c>
      <c r="B202" s="53">
        <f t="shared" si="7"/>
      </c>
      <c r="C202" t="s">
        <v>399</v>
      </c>
      <c r="D202">
        <v>5.0202</v>
      </c>
      <c r="E202" s="18" t="s">
        <v>156</v>
      </c>
      <c r="F202" s="18" t="s">
        <v>402</v>
      </c>
      <c r="G202" s="18" t="s">
        <v>403</v>
      </c>
      <c r="H202" s="54">
        <v>2</v>
      </c>
      <c r="I202" s="55">
        <v>5.0202</v>
      </c>
    </row>
    <row r="203" spans="1:9" ht="14.25">
      <c r="A203">
        <f t="shared" si="6"/>
      </c>
      <c r="B203" s="53">
        <f t="shared" si="7"/>
      </c>
      <c r="C203" t="s">
        <v>399</v>
      </c>
      <c r="D203">
        <v>5.0202</v>
      </c>
      <c r="E203" s="18" t="s">
        <v>140</v>
      </c>
      <c r="F203" s="18" t="s">
        <v>404</v>
      </c>
      <c r="G203" s="18" t="s">
        <v>405</v>
      </c>
      <c r="H203" s="54">
        <v>7.6</v>
      </c>
      <c r="I203" s="55">
        <v>5.0202</v>
      </c>
    </row>
    <row r="204" spans="1:9" ht="14.25">
      <c r="A204">
        <f t="shared" si="6"/>
      </c>
      <c r="B204" s="53">
        <f t="shared" si="7"/>
      </c>
      <c r="C204" t="s">
        <v>399</v>
      </c>
      <c r="D204">
        <v>5.0202</v>
      </c>
      <c r="E204" s="18" t="s">
        <v>137</v>
      </c>
      <c r="F204" s="18" t="s">
        <v>406</v>
      </c>
      <c r="G204" s="18" t="s">
        <v>407</v>
      </c>
      <c r="H204" s="54">
        <v>7</v>
      </c>
      <c r="I204" s="55">
        <v>5.0202</v>
      </c>
    </row>
    <row r="205" spans="1:9" ht="14.25">
      <c r="A205">
        <f t="shared" si="6"/>
      </c>
      <c r="B205" s="53">
        <f t="shared" si="7"/>
      </c>
      <c r="C205" t="s">
        <v>399</v>
      </c>
      <c r="D205">
        <v>5.0202</v>
      </c>
      <c r="E205" s="18" t="s">
        <v>172</v>
      </c>
      <c r="F205" s="18" t="s">
        <v>293</v>
      </c>
      <c r="G205" s="18" t="s">
        <v>408</v>
      </c>
      <c r="H205" s="54">
        <v>6</v>
      </c>
      <c r="I205" s="55">
        <v>5.0202</v>
      </c>
    </row>
    <row r="206" spans="1:9" ht="14.25">
      <c r="A206" t="str">
        <f t="shared" si="6"/>
        <v>Animal Biology </v>
      </c>
      <c r="B206" s="53">
        <f t="shared" si="7"/>
        <v>26.1301</v>
      </c>
      <c r="C206" t="s">
        <v>79</v>
      </c>
      <c r="D206">
        <v>26.1301</v>
      </c>
      <c r="E206" s="18" t="s">
        <v>146</v>
      </c>
      <c r="F206" s="18" t="s">
        <v>262</v>
      </c>
      <c r="G206" s="18" t="s">
        <v>409</v>
      </c>
      <c r="H206" s="54">
        <v>32</v>
      </c>
      <c r="I206" s="55">
        <v>26.9999</v>
      </c>
    </row>
    <row r="207" spans="1:9" ht="14.25">
      <c r="A207">
        <f t="shared" si="6"/>
      </c>
      <c r="B207" s="53">
        <f t="shared" si="7"/>
      </c>
      <c r="C207" t="s">
        <v>79</v>
      </c>
      <c r="D207">
        <v>26.1301</v>
      </c>
      <c r="E207" s="18" t="s">
        <v>149</v>
      </c>
      <c r="F207" s="18" t="s">
        <v>367</v>
      </c>
      <c r="G207" s="18" t="s">
        <v>200</v>
      </c>
      <c r="H207" s="54">
        <v>63.92</v>
      </c>
      <c r="I207" s="55">
        <v>26.0101</v>
      </c>
    </row>
    <row r="208" spans="1:9" ht="14.25">
      <c r="A208" t="str">
        <f t="shared" si="6"/>
        <v>Anthropology </v>
      </c>
      <c r="B208" s="53">
        <f t="shared" si="7"/>
        <v>45.0201</v>
      </c>
      <c r="C208" t="s">
        <v>80</v>
      </c>
      <c r="D208">
        <v>45.0201</v>
      </c>
      <c r="E208" s="18" t="s">
        <v>149</v>
      </c>
      <c r="F208" s="18" t="s">
        <v>367</v>
      </c>
      <c r="G208" s="18" t="s">
        <v>410</v>
      </c>
      <c r="H208" s="54">
        <v>30.25</v>
      </c>
      <c r="I208" s="55">
        <v>45.0201</v>
      </c>
    </row>
    <row r="209" spans="1:9" ht="14.25">
      <c r="A209">
        <f t="shared" si="6"/>
      </c>
      <c r="B209" s="53">
        <f t="shared" si="7"/>
      </c>
      <c r="C209" t="s">
        <v>80</v>
      </c>
      <c r="D209">
        <v>45.0201</v>
      </c>
      <c r="E209" s="18" t="s">
        <v>173</v>
      </c>
      <c r="F209" s="18" t="s">
        <v>260</v>
      </c>
      <c r="G209" s="18" t="s">
        <v>410</v>
      </c>
      <c r="H209" s="54">
        <v>16</v>
      </c>
      <c r="I209" s="55">
        <v>45.0201</v>
      </c>
    </row>
    <row r="210" spans="1:9" ht="14.25">
      <c r="A210">
        <f t="shared" si="6"/>
      </c>
      <c r="B210" s="53">
        <f t="shared" si="7"/>
      </c>
      <c r="C210" t="s">
        <v>80</v>
      </c>
      <c r="D210">
        <v>45.0201</v>
      </c>
      <c r="E210" s="18" t="s">
        <v>137</v>
      </c>
      <c r="F210" s="18" t="s">
        <v>411</v>
      </c>
      <c r="G210" s="18" t="s">
        <v>412</v>
      </c>
      <c r="H210" s="54">
        <v>30</v>
      </c>
      <c r="I210" s="55">
        <v>45.0201</v>
      </c>
    </row>
    <row r="211" spans="1:9" ht="14.25">
      <c r="A211">
        <f t="shared" si="6"/>
      </c>
      <c r="B211" s="53">
        <f t="shared" si="7"/>
      </c>
      <c r="C211" t="s">
        <v>80</v>
      </c>
      <c r="D211">
        <v>45.0201</v>
      </c>
      <c r="E211" s="18" t="s">
        <v>142</v>
      </c>
      <c r="F211" s="18" t="s">
        <v>413</v>
      </c>
      <c r="G211" s="18" t="s">
        <v>410</v>
      </c>
      <c r="H211" s="54">
        <v>29.54</v>
      </c>
      <c r="I211" s="55">
        <v>45.0201</v>
      </c>
    </row>
    <row r="212" spans="1:9" ht="14.25">
      <c r="A212" t="str">
        <f t="shared" si="6"/>
        <v>Asian American Studies </v>
      </c>
      <c r="B212" s="53">
        <f t="shared" si="7"/>
        <v>5.0103</v>
      </c>
      <c r="C212" t="s">
        <v>81</v>
      </c>
      <c r="D212">
        <v>5.0103</v>
      </c>
      <c r="E212" s="18" t="s">
        <v>168</v>
      </c>
      <c r="F212" s="18" t="s">
        <v>246</v>
      </c>
      <c r="G212" s="18" t="s">
        <v>414</v>
      </c>
      <c r="H212" s="54">
        <v>17</v>
      </c>
      <c r="I212" s="55">
        <v>5.0103</v>
      </c>
    </row>
    <row r="213" spans="1:9" ht="14.25">
      <c r="A213">
        <f t="shared" si="6"/>
      </c>
      <c r="B213" s="53">
        <f t="shared" si="7"/>
      </c>
      <c r="C213" t="s">
        <v>81</v>
      </c>
      <c r="D213">
        <v>5.0103</v>
      </c>
      <c r="E213" s="18" t="s">
        <v>142</v>
      </c>
      <c r="F213" s="18" t="s">
        <v>404</v>
      </c>
      <c r="G213" s="18" t="s">
        <v>415</v>
      </c>
      <c r="H213" s="54">
        <v>12.08</v>
      </c>
      <c r="I213" s="55">
        <v>5.0206</v>
      </c>
    </row>
    <row r="214" spans="1:9" ht="14.25">
      <c r="A214" t="str">
        <f t="shared" si="6"/>
        <v>Astronomy </v>
      </c>
      <c r="B214" s="53">
        <f t="shared" si="7"/>
        <v>40.0201</v>
      </c>
      <c r="C214" t="s">
        <v>82</v>
      </c>
      <c r="D214">
        <v>40.0201</v>
      </c>
      <c r="E214" s="18" t="s">
        <v>173</v>
      </c>
      <c r="F214" s="18" t="s">
        <v>260</v>
      </c>
      <c r="G214" s="18" t="s">
        <v>416</v>
      </c>
      <c r="H214" s="54">
        <v>11.75</v>
      </c>
      <c r="I214" s="55">
        <v>40.0201</v>
      </c>
    </row>
    <row r="215" spans="1:9" ht="14.25">
      <c r="A215">
        <f t="shared" si="6"/>
      </c>
      <c r="B215" s="53">
        <f t="shared" si="7"/>
      </c>
      <c r="C215" t="s">
        <v>82</v>
      </c>
      <c r="D215">
        <v>40.0201</v>
      </c>
      <c r="E215" s="18" t="s">
        <v>139</v>
      </c>
      <c r="F215" s="18" t="s">
        <v>357</v>
      </c>
      <c r="G215" s="18" t="s">
        <v>416</v>
      </c>
      <c r="H215" s="54">
        <v>13</v>
      </c>
      <c r="I215" s="55">
        <v>40.0201</v>
      </c>
    </row>
    <row r="216" spans="1:9" ht="14.25">
      <c r="A216">
        <f t="shared" si="6"/>
      </c>
      <c r="B216" s="53">
        <f t="shared" si="7"/>
      </c>
      <c r="C216" t="s">
        <v>82</v>
      </c>
      <c r="D216">
        <v>40.0201</v>
      </c>
      <c r="E216" s="18" t="s">
        <v>142</v>
      </c>
      <c r="F216" s="18" t="s">
        <v>357</v>
      </c>
      <c r="G216" s="18" t="s">
        <v>358</v>
      </c>
      <c r="H216" s="54">
        <v>51.63</v>
      </c>
      <c r="I216" s="55">
        <v>40.0801</v>
      </c>
    </row>
    <row r="217" spans="1:9" ht="14.25">
      <c r="A217" t="str">
        <f t="shared" si="6"/>
        <v>Atmospheric Sciences </v>
      </c>
      <c r="B217" s="53">
        <f t="shared" si="7"/>
        <v>40.0401</v>
      </c>
      <c r="C217" t="s">
        <v>83</v>
      </c>
      <c r="D217">
        <v>40.0401</v>
      </c>
      <c r="E217" s="18" t="s">
        <v>173</v>
      </c>
      <c r="F217" s="18" t="s">
        <v>260</v>
      </c>
      <c r="G217" s="18" t="s">
        <v>417</v>
      </c>
      <c r="H217" s="54">
        <v>12.25</v>
      </c>
      <c r="I217" s="55">
        <v>40.0401</v>
      </c>
    </row>
    <row r="218" spans="1:9" ht="14.25">
      <c r="A218">
        <f t="shared" si="6"/>
      </c>
      <c r="B218" s="53">
        <f t="shared" si="7"/>
      </c>
      <c r="C218" t="s">
        <v>83</v>
      </c>
      <c r="D218">
        <v>40.0401</v>
      </c>
      <c r="E218" s="18" t="s">
        <v>162</v>
      </c>
      <c r="F218" s="18" t="s">
        <v>418</v>
      </c>
      <c r="G218" s="18" t="s">
        <v>419</v>
      </c>
      <c r="H218" s="54">
        <v>19.86</v>
      </c>
      <c r="I218" s="55">
        <v>40.0401</v>
      </c>
    </row>
    <row r="219" spans="1:9" ht="14.25">
      <c r="A219">
        <f t="shared" si="6"/>
      </c>
      <c r="B219" s="53">
        <f t="shared" si="7"/>
      </c>
      <c r="C219" t="s">
        <v>83</v>
      </c>
      <c r="D219">
        <v>40.0401</v>
      </c>
      <c r="E219" s="18" t="s">
        <v>154</v>
      </c>
      <c r="F219" s="18" t="s">
        <v>332</v>
      </c>
      <c r="G219" s="18" t="s">
        <v>420</v>
      </c>
      <c r="H219" s="54">
        <v>21</v>
      </c>
      <c r="I219" s="55">
        <v>40.0401</v>
      </c>
    </row>
    <row r="220" spans="1:9" ht="14.25">
      <c r="A220">
        <f t="shared" si="6"/>
      </c>
      <c r="B220" s="53">
        <f t="shared" si="7"/>
      </c>
      <c r="C220" t="s">
        <v>83</v>
      </c>
      <c r="D220">
        <v>40.0401</v>
      </c>
      <c r="E220" s="18" t="s">
        <v>172</v>
      </c>
      <c r="F220" s="18" t="s">
        <v>421</v>
      </c>
      <c r="G220" s="18" t="s">
        <v>422</v>
      </c>
      <c r="H220" s="54">
        <v>16</v>
      </c>
      <c r="I220" s="55">
        <v>40.0401</v>
      </c>
    </row>
    <row r="221" spans="1:9" ht="14.25">
      <c r="A221" t="str">
        <f t="shared" si="6"/>
        <v>Biochemistry </v>
      </c>
      <c r="B221" s="53">
        <f t="shared" si="7"/>
        <v>26.0202</v>
      </c>
      <c r="C221" t="s">
        <v>84</v>
      </c>
      <c r="D221">
        <v>26.0202</v>
      </c>
      <c r="E221" s="18" t="s">
        <v>164</v>
      </c>
      <c r="F221" s="18" t="s">
        <v>176</v>
      </c>
      <c r="G221" s="18" t="s">
        <v>423</v>
      </c>
      <c r="H221" s="54">
        <v>16.55</v>
      </c>
      <c r="I221" s="55">
        <v>26.0202</v>
      </c>
    </row>
    <row r="222" spans="1:9" ht="14.25">
      <c r="A222">
        <f t="shared" si="6"/>
      </c>
      <c r="B222" s="53">
        <f t="shared" si="7"/>
      </c>
      <c r="C222" t="s">
        <v>84</v>
      </c>
      <c r="D222">
        <v>26.0202</v>
      </c>
      <c r="E222" s="18" t="s">
        <v>172</v>
      </c>
      <c r="F222" s="18" t="s">
        <v>424</v>
      </c>
      <c r="G222" s="18" t="s">
        <v>423</v>
      </c>
      <c r="H222" s="54">
        <v>13</v>
      </c>
      <c r="I222" s="55">
        <v>26.0202</v>
      </c>
    </row>
    <row r="223" spans="1:9" ht="14.25">
      <c r="A223" t="str">
        <f t="shared" si="6"/>
        <v>Cell &amp; Developmental Biology </v>
      </c>
      <c r="B223" s="53">
        <f t="shared" si="7"/>
        <v>26.0401</v>
      </c>
      <c r="C223" t="s">
        <v>85</v>
      </c>
      <c r="D223">
        <v>26.0401</v>
      </c>
      <c r="E223" s="18" t="s">
        <v>164</v>
      </c>
      <c r="F223" s="18" t="s">
        <v>425</v>
      </c>
      <c r="G223" s="18" t="s">
        <v>199</v>
      </c>
      <c r="H223" s="54">
        <v>48.18</v>
      </c>
      <c r="I223" s="55">
        <v>26.0101</v>
      </c>
    </row>
    <row r="224" spans="1:9" ht="14.25">
      <c r="A224">
        <f t="shared" si="6"/>
      </c>
      <c r="B224" s="53">
        <f t="shared" si="7"/>
      </c>
      <c r="C224" t="s">
        <v>85</v>
      </c>
      <c r="D224">
        <v>26.0401</v>
      </c>
      <c r="E224" s="18" t="s">
        <v>173</v>
      </c>
      <c r="F224" s="18" t="s">
        <v>426</v>
      </c>
      <c r="G224" s="18" t="s">
        <v>427</v>
      </c>
      <c r="H224" s="54">
        <v>16.6</v>
      </c>
      <c r="I224" s="55">
        <v>26.0403</v>
      </c>
    </row>
    <row r="225" spans="1:9" ht="14.25">
      <c r="A225">
        <f t="shared" si="6"/>
      </c>
      <c r="B225" s="53">
        <f t="shared" si="7"/>
      </c>
      <c r="C225" t="s">
        <v>85</v>
      </c>
      <c r="D225">
        <v>26.0401</v>
      </c>
      <c r="E225" s="18" t="s">
        <v>154</v>
      </c>
      <c r="F225" s="18" t="s">
        <v>302</v>
      </c>
      <c r="G225" s="18" t="s">
        <v>428</v>
      </c>
      <c r="H225" s="54">
        <v>27.5</v>
      </c>
      <c r="I225" s="55">
        <v>26.1301</v>
      </c>
    </row>
    <row r="226" spans="1:9" ht="14.25">
      <c r="A226" s="61">
        <f t="shared" si="6"/>
      </c>
      <c r="B226" s="62">
        <f t="shared" si="7"/>
      </c>
      <c r="C226" s="61" t="s">
        <v>85</v>
      </c>
      <c r="D226" s="61">
        <v>26.0401</v>
      </c>
      <c r="E226" s="63" t="s">
        <v>154</v>
      </c>
      <c r="F226" s="63" t="s">
        <v>302</v>
      </c>
      <c r="G226" s="63" t="s">
        <v>429</v>
      </c>
      <c r="H226" s="64">
        <v>32</v>
      </c>
      <c r="I226" s="65">
        <v>26.0406</v>
      </c>
    </row>
    <row r="227" spans="1:9" ht="14.25">
      <c r="A227" t="str">
        <f t="shared" si="6"/>
        <v>Chemical &amp; Biomolecular Engr </v>
      </c>
      <c r="B227" s="53">
        <f t="shared" si="7"/>
        <v>14.0701</v>
      </c>
      <c r="C227" t="s">
        <v>86</v>
      </c>
      <c r="D227">
        <v>14.0701</v>
      </c>
      <c r="E227" s="18" t="s">
        <v>173</v>
      </c>
      <c r="F227" s="18" t="s">
        <v>332</v>
      </c>
      <c r="G227" s="18" t="s">
        <v>430</v>
      </c>
      <c r="H227" s="54">
        <v>18.34</v>
      </c>
      <c r="I227" s="55">
        <v>14.0701</v>
      </c>
    </row>
    <row r="228" spans="1:9" ht="14.25">
      <c r="A228">
        <f t="shared" si="6"/>
      </c>
      <c r="B228" s="53">
        <f t="shared" si="7"/>
      </c>
      <c r="C228" t="s">
        <v>86</v>
      </c>
      <c r="D228">
        <v>14.0701</v>
      </c>
      <c r="E228" s="18" t="s">
        <v>139</v>
      </c>
      <c r="F228" s="18" t="s">
        <v>329</v>
      </c>
      <c r="G228" s="18" t="s">
        <v>431</v>
      </c>
      <c r="H228" s="54">
        <v>17.46</v>
      </c>
      <c r="I228" s="55">
        <v>14.0701</v>
      </c>
    </row>
    <row r="229" spans="1:9" ht="14.25">
      <c r="A229">
        <f t="shared" si="6"/>
      </c>
      <c r="B229" s="53">
        <f t="shared" si="7"/>
      </c>
      <c r="C229" t="s">
        <v>86</v>
      </c>
      <c r="D229">
        <v>14.0701</v>
      </c>
      <c r="E229" s="18" t="s">
        <v>154</v>
      </c>
      <c r="F229" s="18" t="s">
        <v>332</v>
      </c>
      <c r="G229" s="18" t="s">
        <v>431</v>
      </c>
      <c r="H229" s="54">
        <v>17</v>
      </c>
      <c r="I229" s="55">
        <v>14.0701</v>
      </c>
    </row>
    <row r="230" spans="1:9" ht="14.25">
      <c r="A230" t="str">
        <f t="shared" si="6"/>
        <v>Chemistry </v>
      </c>
      <c r="B230" s="53">
        <f t="shared" si="7"/>
        <v>40.0501</v>
      </c>
      <c r="C230" t="s">
        <v>87</v>
      </c>
      <c r="D230">
        <v>40.0501</v>
      </c>
      <c r="E230" s="18" t="s">
        <v>168</v>
      </c>
      <c r="F230" s="18" t="s">
        <v>220</v>
      </c>
      <c r="G230" s="18" t="s">
        <v>432</v>
      </c>
      <c r="H230" s="54">
        <v>43.44</v>
      </c>
      <c r="I230" s="55">
        <v>40.0501</v>
      </c>
    </row>
    <row r="231" spans="1:9" ht="14.25">
      <c r="A231">
        <f t="shared" si="6"/>
      </c>
      <c r="B231" s="53">
        <f t="shared" si="7"/>
      </c>
      <c r="C231" t="s">
        <v>87</v>
      </c>
      <c r="D231">
        <v>40.0501</v>
      </c>
      <c r="E231" s="18" t="s">
        <v>139</v>
      </c>
      <c r="F231" s="18" t="s">
        <v>357</v>
      </c>
      <c r="G231" s="18" t="s">
        <v>433</v>
      </c>
      <c r="H231" s="54">
        <v>36.83</v>
      </c>
      <c r="I231" s="55">
        <v>40.0501</v>
      </c>
    </row>
    <row r="232" spans="1:9" ht="14.25">
      <c r="A232">
        <f t="shared" si="6"/>
      </c>
      <c r="B232" s="53">
        <f t="shared" si="7"/>
      </c>
      <c r="C232" t="s">
        <v>87</v>
      </c>
      <c r="D232">
        <v>40.0501</v>
      </c>
      <c r="E232" s="18" t="s">
        <v>142</v>
      </c>
      <c r="F232" s="18" t="s">
        <v>357</v>
      </c>
      <c r="G232" s="18" t="s">
        <v>434</v>
      </c>
      <c r="H232" s="54">
        <v>44.89</v>
      </c>
      <c r="I232" s="55">
        <v>40.0599</v>
      </c>
    </row>
    <row r="233" spans="1:9" ht="14.25">
      <c r="A233" t="str">
        <f t="shared" si="6"/>
        <v>Classics </v>
      </c>
      <c r="B233" s="53">
        <f t="shared" si="7"/>
        <v>16.12</v>
      </c>
      <c r="C233" t="s">
        <v>88</v>
      </c>
      <c r="D233">
        <v>16.12</v>
      </c>
      <c r="E233" s="18" t="s">
        <v>159</v>
      </c>
      <c r="F233" s="18" t="s">
        <v>367</v>
      </c>
      <c r="G233" s="18" t="s">
        <v>435</v>
      </c>
      <c r="H233" s="54">
        <v>12</v>
      </c>
      <c r="I233" s="55">
        <v>16.12</v>
      </c>
    </row>
    <row r="234" spans="1:9" ht="14.25">
      <c r="A234">
        <f t="shared" si="6"/>
      </c>
      <c r="B234" s="53">
        <f t="shared" si="7"/>
      </c>
      <c r="C234" t="s">
        <v>88</v>
      </c>
      <c r="D234">
        <v>16.12</v>
      </c>
      <c r="E234" s="18" t="s">
        <v>173</v>
      </c>
      <c r="F234" s="18" t="s">
        <v>260</v>
      </c>
      <c r="G234" s="18" t="s">
        <v>435</v>
      </c>
      <c r="H234" s="54">
        <v>4.75</v>
      </c>
      <c r="I234" s="55">
        <v>16.12</v>
      </c>
    </row>
    <row r="235" spans="1:9" ht="14.25">
      <c r="A235">
        <f t="shared" si="6"/>
      </c>
      <c r="B235" s="53">
        <f t="shared" si="7"/>
      </c>
      <c r="C235" t="s">
        <v>88</v>
      </c>
      <c r="D235">
        <v>16.12</v>
      </c>
      <c r="E235" s="18" t="s">
        <v>171</v>
      </c>
      <c r="F235" s="18" t="s">
        <v>367</v>
      </c>
      <c r="G235" s="18" t="s">
        <v>435</v>
      </c>
      <c r="H235" s="54">
        <v>10</v>
      </c>
      <c r="I235" s="55">
        <v>16.12</v>
      </c>
    </row>
    <row r="236" spans="1:9" ht="14.25">
      <c r="A236" t="str">
        <f t="shared" si="6"/>
        <v>Communication </v>
      </c>
      <c r="B236" s="53">
        <f t="shared" si="7"/>
        <v>23.1001</v>
      </c>
      <c r="C236" t="s">
        <v>89</v>
      </c>
      <c r="D236">
        <v>23.1001</v>
      </c>
      <c r="E236" s="18" t="s">
        <v>155</v>
      </c>
      <c r="F236" s="18" t="s">
        <v>37</v>
      </c>
      <c r="G236" s="18" t="s">
        <v>289</v>
      </c>
      <c r="H236" s="54">
        <v>18</v>
      </c>
      <c r="I236" s="55">
        <v>9.0101</v>
      </c>
    </row>
    <row r="237" spans="1:9" ht="14.25">
      <c r="A237">
        <f t="shared" si="6"/>
      </c>
      <c r="B237" s="53">
        <f t="shared" si="7"/>
      </c>
      <c r="C237" t="s">
        <v>89</v>
      </c>
      <c r="D237">
        <v>23.1001</v>
      </c>
      <c r="E237" s="18" t="s">
        <v>168</v>
      </c>
      <c r="F237" s="18" t="s">
        <v>289</v>
      </c>
      <c r="G237" s="18" t="s">
        <v>436</v>
      </c>
      <c r="H237" s="54">
        <v>18</v>
      </c>
      <c r="I237" s="55">
        <v>23.1001</v>
      </c>
    </row>
    <row r="238" spans="1:9" ht="14.25">
      <c r="A238">
        <f t="shared" si="6"/>
      </c>
      <c r="B238" s="53">
        <f t="shared" si="7"/>
      </c>
      <c r="C238" t="s">
        <v>89</v>
      </c>
      <c r="D238">
        <v>23.1001</v>
      </c>
      <c r="E238" s="18" t="s">
        <v>154</v>
      </c>
      <c r="F238" s="18" t="s">
        <v>302</v>
      </c>
      <c r="G238" s="18" t="s">
        <v>437</v>
      </c>
      <c r="H238" s="54">
        <v>16</v>
      </c>
      <c r="I238" s="55">
        <v>9.0101</v>
      </c>
    </row>
    <row r="239" spans="1:9" ht="14.25">
      <c r="A239">
        <f t="shared" si="6"/>
      </c>
      <c r="B239" s="53">
        <f t="shared" si="7"/>
      </c>
      <c r="C239" t="s">
        <v>89</v>
      </c>
      <c r="D239">
        <v>23.1001</v>
      </c>
      <c r="E239" s="18" t="s">
        <v>150</v>
      </c>
      <c r="F239" s="18" t="s">
        <v>262</v>
      </c>
      <c r="G239" s="18" t="s">
        <v>437</v>
      </c>
      <c r="H239" s="54">
        <v>11</v>
      </c>
      <c r="I239" s="55">
        <v>9.0101</v>
      </c>
    </row>
    <row r="240" spans="1:9" ht="14.25">
      <c r="A240" t="str">
        <f t="shared" si="6"/>
        <v>Comparative &amp; World Literature </v>
      </c>
      <c r="B240" s="53">
        <f t="shared" si="7"/>
        <v>16.0104</v>
      </c>
      <c r="C240" t="s">
        <v>90</v>
      </c>
      <c r="D240">
        <v>16.0104</v>
      </c>
      <c r="E240" s="18" t="s">
        <v>149</v>
      </c>
      <c r="F240" s="18" t="s">
        <v>367</v>
      </c>
      <c r="G240" s="18" t="s">
        <v>438</v>
      </c>
      <c r="H240" s="54">
        <v>10.26</v>
      </c>
      <c r="I240" s="55">
        <v>16.0104</v>
      </c>
    </row>
    <row r="241" spans="1:9" ht="14.25">
      <c r="A241">
        <f t="shared" si="6"/>
      </c>
      <c r="B241" s="53">
        <f t="shared" si="7"/>
      </c>
      <c r="C241" t="s">
        <v>90</v>
      </c>
      <c r="D241">
        <v>16.0104</v>
      </c>
      <c r="E241" s="18" t="s">
        <v>173</v>
      </c>
      <c r="F241" s="18" t="s">
        <v>260</v>
      </c>
      <c r="G241" s="18" t="s">
        <v>438</v>
      </c>
      <c r="H241" s="54">
        <v>3.24</v>
      </c>
      <c r="I241" s="55">
        <v>16.0104</v>
      </c>
    </row>
    <row r="242" spans="1:9" ht="14.25">
      <c r="A242" t="str">
        <f t="shared" si="6"/>
        <v>E. Asian Languages &amp; Cultures </v>
      </c>
      <c r="B242" s="53">
        <f t="shared" si="7"/>
        <v>16.0399</v>
      </c>
      <c r="C242" t="s">
        <v>439</v>
      </c>
      <c r="D242">
        <v>16.0399</v>
      </c>
      <c r="E242" s="18" t="s">
        <v>153</v>
      </c>
      <c r="F242" s="18" t="s">
        <v>440</v>
      </c>
      <c r="G242" s="18" t="s">
        <v>441</v>
      </c>
      <c r="H242" s="54">
        <v>49</v>
      </c>
      <c r="I242" s="55">
        <v>16.0101</v>
      </c>
    </row>
    <row r="243" spans="1:9" ht="14.25">
      <c r="A243">
        <f t="shared" si="6"/>
      </c>
      <c r="B243" s="53">
        <f t="shared" si="7"/>
      </c>
      <c r="C243" t="s">
        <v>439</v>
      </c>
      <c r="D243">
        <v>16.0399</v>
      </c>
      <c r="E243" s="18" t="s">
        <v>149</v>
      </c>
      <c r="F243" s="18" t="s">
        <v>367</v>
      </c>
      <c r="G243" s="18" t="s">
        <v>442</v>
      </c>
      <c r="H243" s="54">
        <v>13.44</v>
      </c>
      <c r="I243" s="55">
        <v>16.0399</v>
      </c>
    </row>
    <row r="244" spans="1:9" ht="14.25">
      <c r="A244">
        <f t="shared" si="6"/>
      </c>
      <c r="B244" s="53">
        <f t="shared" si="7"/>
      </c>
      <c r="C244" t="s">
        <v>439</v>
      </c>
      <c r="D244">
        <v>16.0399</v>
      </c>
      <c r="E244" s="18" t="s">
        <v>160</v>
      </c>
      <c r="F244" s="18" t="s">
        <v>443</v>
      </c>
      <c r="G244" s="18" t="s">
        <v>444</v>
      </c>
      <c r="H244" s="54">
        <v>18</v>
      </c>
      <c r="I244" s="55">
        <v>16.03</v>
      </c>
    </row>
    <row r="245" spans="1:9" ht="14.25">
      <c r="A245">
        <f t="shared" si="6"/>
      </c>
      <c r="B245" s="53">
        <f t="shared" si="7"/>
      </c>
      <c r="C245" t="s">
        <v>439</v>
      </c>
      <c r="D245">
        <v>16.0399</v>
      </c>
      <c r="E245" s="18" t="s">
        <v>154</v>
      </c>
      <c r="F245" s="18" t="s">
        <v>302</v>
      </c>
      <c r="G245" s="18" t="s">
        <v>445</v>
      </c>
      <c r="H245" s="54">
        <v>16.7</v>
      </c>
      <c r="I245" s="55">
        <v>16.03</v>
      </c>
    </row>
    <row r="246" spans="1:9" ht="14.25">
      <c r="A246" t="str">
        <f t="shared" si="6"/>
        <v>Economics </v>
      </c>
      <c r="B246" s="53">
        <f t="shared" si="7"/>
        <v>45.0601</v>
      </c>
      <c r="C246" t="s">
        <v>92</v>
      </c>
      <c r="D246">
        <v>45.0601</v>
      </c>
      <c r="E246" s="18" t="s">
        <v>168</v>
      </c>
      <c r="F246" s="18" t="s">
        <v>246</v>
      </c>
      <c r="G246" s="18" t="s">
        <v>446</v>
      </c>
      <c r="H246" s="54">
        <v>27.25</v>
      </c>
      <c r="I246" s="55">
        <v>45.0601</v>
      </c>
    </row>
    <row r="247" spans="1:9" ht="14.25">
      <c r="A247">
        <f t="shared" si="6"/>
      </c>
      <c r="B247" s="53">
        <f t="shared" si="7"/>
      </c>
      <c r="C247" t="s">
        <v>92</v>
      </c>
      <c r="D247">
        <v>45.0601</v>
      </c>
      <c r="E247" s="18" t="s">
        <v>160</v>
      </c>
      <c r="F247" s="18" t="s">
        <v>258</v>
      </c>
      <c r="G247" s="18" t="s">
        <v>447</v>
      </c>
      <c r="H247" s="54">
        <v>32.25</v>
      </c>
      <c r="I247" s="55">
        <v>45.0601</v>
      </c>
    </row>
    <row r="248" spans="1:9" ht="14.25">
      <c r="A248">
        <f t="shared" si="6"/>
      </c>
      <c r="B248" s="53">
        <f t="shared" si="7"/>
      </c>
      <c r="C248" t="s">
        <v>92</v>
      </c>
      <c r="D248">
        <v>45.0601</v>
      </c>
      <c r="E248" s="18" t="s">
        <v>154</v>
      </c>
      <c r="F248" s="18" t="s">
        <v>302</v>
      </c>
      <c r="G248" s="18" t="s">
        <v>447</v>
      </c>
      <c r="H248" s="54">
        <v>38.83</v>
      </c>
      <c r="I248" s="55">
        <v>45.0601</v>
      </c>
    </row>
    <row r="249" spans="1:9" ht="14.25">
      <c r="A249" t="str">
        <f t="shared" si="6"/>
        <v>English </v>
      </c>
      <c r="B249" s="53">
        <f t="shared" si="7"/>
        <v>23.0401</v>
      </c>
      <c r="C249" t="s">
        <v>93</v>
      </c>
      <c r="D249">
        <v>23.0401</v>
      </c>
      <c r="E249" s="18" t="s">
        <v>160</v>
      </c>
      <c r="F249" s="18" t="s">
        <v>443</v>
      </c>
      <c r="G249" s="18" t="s">
        <v>448</v>
      </c>
      <c r="H249" s="54">
        <v>74.5</v>
      </c>
      <c r="I249" s="55">
        <v>23.0101</v>
      </c>
    </row>
    <row r="250" spans="1:9" ht="14.25">
      <c r="A250">
        <f t="shared" si="6"/>
      </c>
      <c r="B250" s="53">
        <f t="shared" si="7"/>
      </c>
      <c r="C250" t="s">
        <v>93</v>
      </c>
      <c r="D250">
        <v>23.0401</v>
      </c>
      <c r="E250" s="18" t="s">
        <v>162</v>
      </c>
      <c r="F250" s="18" t="s">
        <v>246</v>
      </c>
      <c r="G250" s="18" t="s">
        <v>448</v>
      </c>
      <c r="H250" s="54">
        <v>51.46</v>
      </c>
      <c r="I250" s="55">
        <v>23.0101</v>
      </c>
    </row>
    <row r="251" spans="1:9" ht="14.25">
      <c r="A251">
        <f t="shared" si="6"/>
      </c>
      <c r="B251" s="53">
        <f t="shared" si="7"/>
      </c>
      <c r="C251" t="s">
        <v>93</v>
      </c>
      <c r="D251">
        <v>23.0401</v>
      </c>
      <c r="E251" s="18" t="s">
        <v>154</v>
      </c>
      <c r="F251" s="18" t="s">
        <v>302</v>
      </c>
      <c r="G251" s="18" t="s">
        <v>449</v>
      </c>
      <c r="H251" s="54">
        <v>60.57</v>
      </c>
      <c r="I251" s="55">
        <v>23.0101</v>
      </c>
    </row>
    <row r="252" spans="1:9" ht="14.25">
      <c r="A252">
        <f t="shared" si="6"/>
      </c>
      <c r="B252" s="53">
        <f t="shared" si="7"/>
      </c>
      <c r="C252" t="s">
        <v>93</v>
      </c>
      <c r="D252">
        <v>23.0401</v>
      </c>
      <c r="E252" s="18" t="s">
        <v>171</v>
      </c>
      <c r="F252" s="18" t="s">
        <v>367</v>
      </c>
      <c r="G252" s="18" t="s">
        <v>448</v>
      </c>
      <c r="H252" s="54">
        <v>49</v>
      </c>
      <c r="I252" s="55">
        <v>23.0101</v>
      </c>
    </row>
    <row r="253" spans="1:9" ht="14.25">
      <c r="A253" t="str">
        <f t="shared" si="6"/>
        <v>Entomology </v>
      </c>
      <c r="B253" s="53">
        <f t="shared" si="7"/>
        <v>26.0702</v>
      </c>
      <c r="C253" t="s">
        <v>94</v>
      </c>
      <c r="D253">
        <v>26.0702</v>
      </c>
      <c r="E253" s="18" t="s">
        <v>155</v>
      </c>
      <c r="F253" s="18" t="s">
        <v>37</v>
      </c>
      <c r="G253" s="18" t="s">
        <v>203</v>
      </c>
      <c r="H253" s="54">
        <v>23</v>
      </c>
      <c r="I253" s="55">
        <v>26.0702</v>
      </c>
    </row>
    <row r="254" spans="1:9" ht="14.25">
      <c r="A254">
        <f t="shared" si="6"/>
      </c>
      <c r="B254" s="53">
        <f t="shared" si="7"/>
      </c>
      <c r="C254" t="s">
        <v>94</v>
      </c>
      <c r="D254">
        <v>26.0702</v>
      </c>
      <c r="E254" s="18" t="s">
        <v>139</v>
      </c>
      <c r="F254" s="18" t="s">
        <v>178</v>
      </c>
      <c r="G254" s="18" t="s">
        <v>450</v>
      </c>
      <c r="H254" s="54">
        <v>37.05</v>
      </c>
      <c r="I254" s="55">
        <v>3.0103</v>
      </c>
    </row>
    <row r="255" spans="1:9" ht="14.25">
      <c r="A255" t="str">
        <f t="shared" si="6"/>
        <v>French </v>
      </c>
      <c r="B255" s="53">
        <f t="shared" si="7"/>
        <v>16.0901</v>
      </c>
      <c r="C255" t="s">
        <v>95</v>
      </c>
      <c r="D255">
        <v>16.0901</v>
      </c>
      <c r="E255" s="18" t="s">
        <v>160</v>
      </c>
      <c r="F255" s="18" t="s">
        <v>443</v>
      </c>
      <c r="G255" s="18" t="s">
        <v>451</v>
      </c>
      <c r="H255" s="54">
        <v>16.2</v>
      </c>
      <c r="I255" s="55">
        <v>16.0901</v>
      </c>
    </row>
    <row r="256" spans="1:9" ht="14.25">
      <c r="A256">
        <f t="shared" si="6"/>
      </c>
      <c r="B256" s="53">
        <f t="shared" si="7"/>
      </c>
      <c r="C256" t="s">
        <v>95</v>
      </c>
      <c r="D256">
        <v>16.0901</v>
      </c>
      <c r="E256" s="18" t="s">
        <v>139</v>
      </c>
      <c r="F256" s="18" t="s">
        <v>452</v>
      </c>
      <c r="G256" s="18" t="s">
        <v>453</v>
      </c>
      <c r="H256" s="54">
        <v>11.5</v>
      </c>
      <c r="I256" s="55">
        <v>16.0901</v>
      </c>
    </row>
    <row r="257" spans="1:9" ht="14.25">
      <c r="A257">
        <f t="shared" si="6"/>
      </c>
      <c r="B257" s="53">
        <f t="shared" si="7"/>
      </c>
      <c r="C257" t="s">
        <v>95</v>
      </c>
      <c r="D257">
        <v>16.0901</v>
      </c>
      <c r="E257" s="18" t="s">
        <v>154</v>
      </c>
      <c r="F257" s="18" t="s">
        <v>302</v>
      </c>
      <c r="G257" s="18" t="s">
        <v>454</v>
      </c>
      <c r="H257" s="54">
        <v>23.47</v>
      </c>
      <c r="I257" s="55">
        <v>16.09</v>
      </c>
    </row>
    <row r="258" spans="1:9" ht="14.25">
      <c r="A258">
        <f t="shared" si="6"/>
      </c>
      <c r="B258" s="53">
        <f t="shared" si="7"/>
      </c>
      <c r="C258" t="s">
        <v>95</v>
      </c>
      <c r="D258">
        <v>16.0901</v>
      </c>
      <c r="E258" s="18" t="s">
        <v>172</v>
      </c>
      <c r="F258" s="18" t="s">
        <v>293</v>
      </c>
      <c r="G258" s="18" t="s">
        <v>455</v>
      </c>
      <c r="H258" s="54">
        <v>14</v>
      </c>
      <c r="I258" s="55">
        <v>16.0999</v>
      </c>
    </row>
    <row r="259" spans="1:9" ht="14.25">
      <c r="A259" t="str">
        <f t="shared" si="6"/>
        <v>Gender and Women's Studies Pro </v>
      </c>
      <c r="B259" s="53">
        <f t="shared" si="7"/>
        <v>5.0207</v>
      </c>
      <c r="C259" t="s">
        <v>456</v>
      </c>
      <c r="D259">
        <v>5.0207</v>
      </c>
      <c r="E259" s="18" t="s">
        <v>156</v>
      </c>
      <c r="F259" s="18" t="s">
        <v>402</v>
      </c>
      <c r="G259" s="18" t="s">
        <v>457</v>
      </c>
      <c r="H259" s="54">
        <v>7</v>
      </c>
      <c r="I259" s="55">
        <v>5.0207</v>
      </c>
    </row>
    <row r="260" spans="1:9" ht="14.25">
      <c r="A260">
        <f t="shared" si="6"/>
      </c>
      <c r="B260" s="53">
        <f t="shared" si="7"/>
      </c>
      <c r="C260" t="s">
        <v>456</v>
      </c>
      <c r="D260">
        <v>5.0207</v>
      </c>
      <c r="E260" s="18" t="s">
        <v>160</v>
      </c>
      <c r="F260" s="18" t="s">
        <v>443</v>
      </c>
      <c r="G260" s="18" t="s">
        <v>458</v>
      </c>
      <c r="H260" s="54">
        <v>10.25</v>
      </c>
      <c r="I260" s="55">
        <v>5.0207</v>
      </c>
    </row>
    <row r="261" spans="1:9" ht="14.25">
      <c r="A261">
        <f t="shared" si="6"/>
      </c>
      <c r="B261" s="53">
        <f t="shared" si="7"/>
      </c>
      <c r="C261" t="s">
        <v>456</v>
      </c>
      <c r="D261">
        <v>5.0207</v>
      </c>
      <c r="E261" s="18" t="s">
        <v>173</v>
      </c>
      <c r="F261" s="18" t="s">
        <v>260</v>
      </c>
      <c r="G261" s="18" t="s">
        <v>459</v>
      </c>
      <c r="H261" s="54">
        <v>9.92</v>
      </c>
      <c r="I261" s="55">
        <v>5.0207</v>
      </c>
    </row>
    <row r="262" spans="1:9" ht="14.25">
      <c r="A262" s="61">
        <f t="shared" si="6"/>
      </c>
      <c r="B262" s="62">
        <f t="shared" si="7"/>
      </c>
      <c r="C262" s="61" t="s">
        <v>456</v>
      </c>
      <c r="D262" s="61">
        <v>5.0207</v>
      </c>
      <c r="E262" s="63" t="s">
        <v>154</v>
      </c>
      <c r="F262" s="63" t="s">
        <v>302</v>
      </c>
      <c r="G262" s="63" t="s">
        <v>458</v>
      </c>
      <c r="H262" s="64">
        <v>9</v>
      </c>
      <c r="I262" s="65">
        <v>5.0207</v>
      </c>
    </row>
    <row r="263" spans="1:9" ht="14.25">
      <c r="A263" t="str">
        <f t="shared" si="6"/>
        <v>Geography </v>
      </c>
      <c r="B263" s="53">
        <f t="shared" si="7"/>
        <v>45.0701</v>
      </c>
      <c r="C263" t="s">
        <v>97</v>
      </c>
      <c r="D263">
        <v>45.0701</v>
      </c>
      <c r="E263" s="18" t="s">
        <v>160</v>
      </c>
      <c r="F263" s="18" t="s">
        <v>258</v>
      </c>
      <c r="G263" s="18" t="s">
        <v>460</v>
      </c>
      <c r="H263" s="54">
        <v>24.25</v>
      </c>
      <c r="I263" s="55">
        <v>45.0701</v>
      </c>
    </row>
    <row r="264" spans="1:9" ht="14.25">
      <c r="A264">
        <f t="shared" si="6"/>
      </c>
      <c r="B264" s="53">
        <f t="shared" si="7"/>
      </c>
      <c r="C264" t="s">
        <v>97</v>
      </c>
      <c r="D264">
        <v>45.0701</v>
      </c>
      <c r="E264" s="18" t="s">
        <v>159</v>
      </c>
      <c r="F264" s="18" t="s">
        <v>367</v>
      </c>
      <c r="G264" s="18" t="s">
        <v>460</v>
      </c>
      <c r="H264" s="54">
        <v>15</v>
      </c>
      <c r="I264" s="55">
        <v>45.0701</v>
      </c>
    </row>
    <row r="265" spans="1:9" ht="14.25">
      <c r="A265">
        <f aca="true" t="shared" si="8" ref="A265:A328">IF(C265=C264,"",C265)</f>
      </c>
      <c r="B265" s="53">
        <f aca="true" t="shared" si="9" ref="B265:B328">IF(D265=D264,"",D265)</f>
      </c>
      <c r="C265" t="s">
        <v>97</v>
      </c>
      <c r="D265">
        <v>45.0701</v>
      </c>
      <c r="E265" s="18" t="s">
        <v>150</v>
      </c>
      <c r="F265" s="18" t="s">
        <v>262</v>
      </c>
      <c r="G265" s="18" t="s">
        <v>460</v>
      </c>
      <c r="H265" s="54">
        <v>10</v>
      </c>
      <c r="I265" s="55">
        <v>45.0701</v>
      </c>
    </row>
    <row r="266" spans="1:9" ht="14.25">
      <c r="A266" t="str">
        <f t="shared" si="8"/>
        <v>Geology </v>
      </c>
      <c r="B266" s="53">
        <f t="shared" si="9"/>
        <v>40.0601</v>
      </c>
      <c r="C266" t="s">
        <v>98</v>
      </c>
      <c r="D266">
        <v>40.0601</v>
      </c>
      <c r="E266" s="18" t="s">
        <v>173</v>
      </c>
      <c r="F266" s="18" t="s">
        <v>260</v>
      </c>
      <c r="G266" s="18" t="s">
        <v>461</v>
      </c>
      <c r="H266" s="54">
        <v>20</v>
      </c>
      <c r="I266" s="55">
        <v>40.0601</v>
      </c>
    </row>
    <row r="267" spans="1:9" ht="14.25">
      <c r="A267">
        <f t="shared" si="8"/>
      </c>
      <c r="B267" s="53">
        <f t="shared" si="9"/>
      </c>
      <c r="C267" t="s">
        <v>98</v>
      </c>
      <c r="D267">
        <v>40.0601</v>
      </c>
      <c r="E267" s="18" t="s">
        <v>154</v>
      </c>
      <c r="F267" s="18" t="s">
        <v>302</v>
      </c>
      <c r="G267" s="18" t="s">
        <v>462</v>
      </c>
      <c r="H267" s="54">
        <v>25.5</v>
      </c>
      <c r="I267" s="55">
        <v>40.0601</v>
      </c>
    </row>
    <row r="268" spans="1:9" ht="14.25">
      <c r="A268" t="str">
        <f t="shared" si="8"/>
        <v>Germanic Languages &amp; Lit </v>
      </c>
      <c r="B268" s="53">
        <f t="shared" si="9"/>
        <v>16.0501</v>
      </c>
      <c r="C268" t="s">
        <v>99</v>
      </c>
      <c r="D268">
        <v>16.0501</v>
      </c>
      <c r="E268" s="18" t="s">
        <v>149</v>
      </c>
      <c r="F268" s="18" t="s">
        <v>367</v>
      </c>
      <c r="G268" s="18" t="s">
        <v>463</v>
      </c>
      <c r="H268" s="54">
        <v>12.5</v>
      </c>
      <c r="I268" s="55">
        <v>16.0501</v>
      </c>
    </row>
    <row r="269" spans="1:9" ht="14.25">
      <c r="A269">
        <f t="shared" si="8"/>
      </c>
      <c r="B269" s="53">
        <f t="shared" si="9"/>
      </c>
      <c r="C269" t="s">
        <v>99</v>
      </c>
      <c r="D269">
        <v>16.0501</v>
      </c>
      <c r="E269" s="18" t="s">
        <v>156</v>
      </c>
      <c r="F269" s="18" t="s">
        <v>402</v>
      </c>
      <c r="G269" s="18" t="s">
        <v>464</v>
      </c>
      <c r="H269" s="54">
        <v>10</v>
      </c>
      <c r="I269" s="55">
        <v>16.0501</v>
      </c>
    </row>
    <row r="270" spans="1:9" ht="14.25">
      <c r="A270">
        <f t="shared" si="8"/>
      </c>
      <c r="B270" s="53">
        <f t="shared" si="9"/>
      </c>
      <c r="C270" t="s">
        <v>99</v>
      </c>
      <c r="D270">
        <v>16.0501</v>
      </c>
      <c r="E270" s="18" t="s">
        <v>160</v>
      </c>
      <c r="F270" s="18" t="s">
        <v>443</v>
      </c>
      <c r="G270" s="18" t="s">
        <v>465</v>
      </c>
      <c r="H270" s="54">
        <v>15.75</v>
      </c>
      <c r="I270" s="55">
        <v>16.05</v>
      </c>
    </row>
    <row r="271" spans="1:9" ht="14.25">
      <c r="A271">
        <f t="shared" si="8"/>
      </c>
      <c r="B271" s="53">
        <f t="shared" si="9"/>
      </c>
      <c r="C271" t="s">
        <v>99</v>
      </c>
      <c r="D271">
        <v>16.0501</v>
      </c>
      <c r="E271" s="18" t="s">
        <v>154</v>
      </c>
      <c r="F271" s="18" t="s">
        <v>302</v>
      </c>
      <c r="G271" s="18" t="s">
        <v>466</v>
      </c>
      <c r="H271" s="54">
        <v>11</v>
      </c>
      <c r="I271" s="55">
        <v>16.0501</v>
      </c>
    </row>
    <row r="272" spans="1:9" ht="14.25">
      <c r="A272" t="str">
        <f t="shared" si="8"/>
        <v>History </v>
      </c>
      <c r="B272" s="53">
        <f t="shared" si="9"/>
        <v>54.0101</v>
      </c>
      <c r="C272" t="s">
        <v>100</v>
      </c>
      <c r="D272">
        <v>54.0101</v>
      </c>
      <c r="E272" s="18" t="s">
        <v>149</v>
      </c>
      <c r="F272" s="18" t="s">
        <v>367</v>
      </c>
      <c r="G272" s="18" t="s">
        <v>467</v>
      </c>
      <c r="H272" s="54">
        <v>45.64</v>
      </c>
      <c r="I272" s="55">
        <v>54.0101</v>
      </c>
    </row>
    <row r="273" spans="1:9" ht="14.25">
      <c r="A273">
        <f t="shared" si="8"/>
      </c>
      <c r="B273" s="53">
        <f t="shared" si="9"/>
      </c>
      <c r="C273" t="s">
        <v>100</v>
      </c>
      <c r="D273">
        <v>54.0101</v>
      </c>
      <c r="E273" s="18" t="s">
        <v>168</v>
      </c>
      <c r="F273" s="18" t="s">
        <v>246</v>
      </c>
      <c r="G273" s="18" t="s">
        <v>468</v>
      </c>
      <c r="H273" s="54">
        <v>60.45</v>
      </c>
      <c r="I273" s="55">
        <v>54.0101</v>
      </c>
    </row>
    <row r="274" spans="1:9" ht="14.25">
      <c r="A274">
        <f t="shared" si="8"/>
      </c>
      <c r="B274" s="53">
        <f t="shared" si="9"/>
      </c>
      <c r="C274" t="s">
        <v>100</v>
      </c>
      <c r="D274">
        <v>54.0101</v>
      </c>
      <c r="E274" s="18" t="s">
        <v>159</v>
      </c>
      <c r="F274" s="18" t="s">
        <v>367</v>
      </c>
      <c r="G274" s="18" t="s">
        <v>467</v>
      </c>
      <c r="H274" s="54">
        <v>35</v>
      </c>
      <c r="I274" s="55">
        <v>54.0101</v>
      </c>
    </row>
    <row r="275" spans="1:9" ht="14.25">
      <c r="A275" t="str">
        <f t="shared" si="8"/>
        <v>Latina/Latino Studies Program </v>
      </c>
      <c r="B275" s="53" t="str">
        <f t="shared" si="9"/>
        <v>  .    </v>
      </c>
      <c r="C275" t="s">
        <v>469</v>
      </c>
      <c r="D275" t="s">
        <v>470</v>
      </c>
      <c r="E275" s="18" t="s">
        <v>155</v>
      </c>
      <c r="F275" s="18" t="s">
        <v>37</v>
      </c>
      <c r="G275" s="18" t="s">
        <v>471</v>
      </c>
      <c r="H275" s="54">
        <v>3</v>
      </c>
      <c r="I275" s="55">
        <v>5.0203</v>
      </c>
    </row>
    <row r="276" spans="1:9" ht="14.25">
      <c r="A276">
        <f t="shared" si="8"/>
      </c>
      <c r="B276" s="53">
        <f t="shared" si="9"/>
      </c>
      <c r="C276" t="s">
        <v>469</v>
      </c>
      <c r="D276" t="s">
        <v>470</v>
      </c>
      <c r="E276" s="18" t="s">
        <v>149</v>
      </c>
      <c r="F276" s="18" t="s">
        <v>367</v>
      </c>
      <c r="G276" s="18" t="s">
        <v>472</v>
      </c>
      <c r="H276" s="54">
        <v>0.75</v>
      </c>
      <c r="I276" s="55">
        <v>5.0107</v>
      </c>
    </row>
    <row r="277" spans="1:9" ht="14.25">
      <c r="A277">
        <f t="shared" si="8"/>
      </c>
      <c r="B277" s="53">
        <f t="shared" si="9"/>
      </c>
      <c r="C277" t="s">
        <v>469</v>
      </c>
      <c r="D277" t="s">
        <v>470</v>
      </c>
      <c r="E277" s="18" t="s">
        <v>152</v>
      </c>
      <c r="F277" s="18" t="s">
        <v>400</v>
      </c>
      <c r="G277" s="18" t="s">
        <v>473</v>
      </c>
      <c r="H277" s="54">
        <v>0.5</v>
      </c>
      <c r="I277" s="55">
        <v>5.0107</v>
      </c>
    </row>
    <row r="278" spans="1:9" ht="14.25">
      <c r="A278" t="str">
        <f t="shared" si="8"/>
        <v>Linguistics </v>
      </c>
      <c r="B278" s="53">
        <f t="shared" si="9"/>
        <v>16.0102</v>
      </c>
      <c r="C278" t="s">
        <v>102</v>
      </c>
      <c r="D278">
        <v>16.0102</v>
      </c>
      <c r="E278" s="18" t="s">
        <v>168</v>
      </c>
      <c r="F278" s="18" t="s">
        <v>246</v>
      </c>
      <c r="G278" s="18" t="s">
        <v>474</v>
      </c>
      <c r="H278" s="54">
        <v>17</v>
      </c>
      <c r="I278" s="55">
        <v>16.0102</v>
      </c>
    </row>
    <row r="279" spans="1:9" ht="14.25">
      <c r="A279">
        <f t="shared" si="8"/>
      </c>
      <c r="B279" s="53">
        <f t="shared" si="9"/>
      </c>
      <c r="C279" t="s">
        <v>102</v>
      </c>
      <c r="D279">
        <v>16.0102</v>
      </c>
      <c r="E279" s="18" t="s">
        <v>160</v>
      </c>
      <c r="F279" s="18" t="s">
        <v>443</v>
      </c>
      <c r="G279" s="18" t="s">
        <v>475</v>
      </c>
      <c r="H279" s="54">
        <v>14.2</v>
      </c>
      <c r="I279" s="55">
        <v>16.0102</v>
      </c>
    </row>
    <row r="280" spans="1:9" ht="14.25">
      <c r="A280">
        <f t="shared" si="8"/>
      </c>
      <c r="B280" s="53">
        <f t="shared" si="9"/>
      </c>
      <c r="C280" t="s">
        <v>102</v>
      </c>
      <c r="D280">
        <v>16.0102</v>
      </c>
      <c r="E280" s="18" t="s">
        <v>142</v>
      </c>
      <c r="F280" s="18" t="s">
        <v>299</v>
      </c>
      <c r="G280" s="18" t="s">
        <v>475</v>
      </c>
      <c r="H280" s="54">
        <v>24.9</v>
      </c>
      <c r="I280" s="55">
        <v>16.0102</v>
      </c>
    </row>
    <row r="281" spans="1:9" ht="14.25">
      <c r="A281" t="str">
        <f t="shared" si="8"/>
        <v>Mathematics </v>
      </c>
      <c r="B281" s="53">
        <f t="shared" si="9"/>
        <v>27.0101</v>
      </c>
      <c r="C281" t="s">
        <v>103</v>
      </c>
      <c r="D281">
        <v>27.0101</v>
      </c>
      <c r="E281" s="18" t="s">
        <v>164</v>
      </c>
      <c r="F281" s="18" t="s">
        <v>425</v>
      </c>
      <c r="G281" s="18" t="s">
        <v>476</v>
      </c>
      <c r="H281" s="54">
        <v>59.79</v>
      </c>
      <c r="I281" s="55">
        <v>27.0101</v>
      </c>
    </row>
    <row r="282" spans="1:9" ht="14.25">
      <c r="A282">
        <f t="shared" si="8"/>
      </c>
      <c r="B282" s="53">
        <f t="shared" si="9"/>
      </c>
      <c r="C282" t="s">
        <v>103</v>
      </c>
      <c r="D282">
        <v>27.0101</v>
      </c>
      <c r="E282" s="18" t="s">
        <v>149</v>
      </c>
      <c r="F282" s="18" t="s">
        <v>367</v>
      </c>
      <c r="G282" s="18" t="s">
        <v>476</v>
      </c>
      <c r="H282" s="54">
        <v>42</v>
      </c>
      <c r="I282" s="55">
        <v>27.0101</v>
      </c>
    </row>
    <row r="283" spans="1:9" ht="14.25">
      <c r="A283">
        <f t="shared" si="8"/>
      </c>
      <c r="B283" s="53">
        <f t="shared" si="9"/>
      </c>
      <c r="C283" t="s">
        <v>103</v>
      </c>
      <c r="D283">
        <v>27.0101</v>
      </c>
      <c r="E283" s="18" t="s">
        <v>154</v>
      </c>
      <c r="F283" s="18" t="s">
        <v>302</v>
      </c>
      <c r="G283" s="18" t="s">
        <v>476</v>
      </c>
      <c r="H283" s="54">
        <v>62</v>
      </c>
      <c r="I283" s="55">
        <v>27.0101</v>
      </c>
    </row>
    <row r="284" spans="1:9" ht="14.25">
      <c r="A284">
        <f t="shared" si="8"/>
      </c>
      <c r="B284" s="53">
        <f t="shared" si="9"/>
      </c>
      <c r="C284" t="s">
        <v>103</v>
      </c>
      <c r="D284">
        <v>27.0101</v>
      </c>
      <c r="E284" s="18" t="s">
        <v>142</v>
      </c>
      <c r="F284" s="18" t="s">
        <v>476</v>
      </c>
      <c r="G284" s="18" t="s">
        <v>476</v>
      </c>
      <c r="H284" s="54">
        <v>48.67</v>
      </c>
      <c r="I284" s="55">
        <v>27.0101</v>
      </c>
    </row>
    <row r="285" spans="1:9" ht="14.25">
      <c r="A285" t="str">
        <f t="shared" si="8"/>
        <v>Microbiology </v>
      </c>
      <c r="B285" s="53">
        <f t="shared" si="9"/>
        <v>26.0502</v>
      </c>
      <c r="C285" t="s">
        <v>104</v>
      </c>
      <c r="D285">
        <v>26.0502</v>
      </c>
      <c r="E285" s="18" t="s">
        <v>173</v>
      </c>
      <c r="F285" s="18" t="s">
        <v>194</v>
      </c>
      <c r="G285" s="18" t="s">
        <v>477</v>
      </c>
      <c r="H285" s="54">
        <v>18.5</v>
      </c>
      <c r="I285" s="55">
        <v>26.0502</v>
      </c>
    </row>
    <row r="286" spans="1:9" ht="14.25">
      <c r="A286">
        <f t="shared" si="8"/>
      </c>
      <c r="B286" s="53">
        <f t="shared" si="9"/>
      </c>
      <c r="C286" t="s">
        <v>104</v>
      </c>
      <c r="D286">
        <v>26.0502</v>
      </c>
      <c r="E286" s="18" t="s">
        <v>154</v>
      </c>
      <c r="F286" s="18" t="s">
        <v>478</v>
      </c>
      <c r="G286" s="18" t="s">
        <v>479</v>
      </c>
      <c r="H286" s="54">
        <v>20.5</v>
      </c>
      <c r="I286" s="55">
        <v>26.0503</v>
      </c>
    </row>
    <row r="287" spans="1:9" ht="14.25">
      <c r="A287">
        <f t="shared" si="8"/>
      </c>
      <c r="B287" s="53">
        <f t="shared" si="9"/>
      </c>
      <c r="C287" t="s">
        <v>104</v>
      </c>
      <c r="D287">
        <v>26.0502</v>
      </c>
      <c r="E287" s="18" t="s">
        <v>172</v>
      </c>
      <c r="F287" s="18" t="s">
        <v>424</v>
      </c>
      <c r="G287" s="18" t="s">
        <v>480</v>
      </c>
      <c r="H287" s="54">
        <v>17</v>
      </c>
      <c r="I287" s="55">
        <v>26.0502</v>
      </c>
    </row>
    <row r="288" spans="1:9" ht="14.25">
      <c r="A288" t="str">
        <f t="shared" si="8"/>
        <v>Molecular &amp; Integrative Physl </v>
      </c>
      <c r="B288" s="53">
        <f t="shared" si="9"/>
        <v>26.0901</v>
      </c>
      <c r="C288" t="s">
        <v>481</v>
      </c>
      <c r="D288">
        <v>26.0901</v>
      </c>
      <c r="E288" s="18" t="s">
        <v>159</v>
      </c>
      <c r="F288" s="18" t="s">
        <v>482</v>
      </c>
      <c r="G288" s="18" t="s">
        <v>483</v>
      </c>
      <c r="H288" s="54">
        <v>21</v>
      </c>
      <c r="I288" s="55">
        <v>26.0901</v>
      </c>
    </row>
    <row r="289" spans="1:9" ht="14.25">
      <c r="A289">
        <f t="shared" si="8"/>
      </c>
      <c r="B289" s="53">
        <f t="shared" si="9"/>
      </c>
      <c r="C289" t="s">
        <v>481</v>
      </c>
      <c r="D289">
        <v>26.0901</v>
      </c>
      <c r="E289" s="18" t="s">
        <v>173</v>
      </c>
      <c r="F289" s="18" t="s">
        <v>426</v>
      </c>
      <c r="G289" s="18" t="s">
        <v>484</v>
      </c>
      <c r="H289" s="54">
        <v>15.55</v>
      </c>
      <c r="I289" s="55">
        <v>26.0901</v>
      </c>
    </row>
    <row r="290" spans="1:9" ht="14.25">
      <c r="A290">
        <f t="shared" si="8"/>
      </c>
      <c r="B290" s="53">
        <f t="shared" si="9"/>
      </c>
      <c r="C290" t="s">
        <v>481</v>
      </c>
      <c r="D290">
        <v>26.0901</v>
      </c>
      <c r="E290" s="18" t="s">
        <v>154</v>
      </c>
      <c r="F290" s="18" t="s">
        <v>478</v>
      </c>
      <c r="G290" s="18" t="s">
        <v>485</v>
      </c>
      <c r="H290" s="54">
        <v>20.89</v>
      </c>
      <c r="I290" s="55">
        <v>26.0902</v>
      </c>
    </row>
    <row r="291" spans="1:9" ht="14.25">
      <c r="A291">
        <f t="shared" si="8"/>
      </c>
      <c r="B291" s="53">
        <f t="shared" si="9"/>
      </c>
      <c r="C291" t="s">
        <v>481</v>
      </c>
      <c r="D291">
        <v>26.0901</v>
      </c>
      <c r="E291" s="18" t="s">
        <v>150</v>
      </c>
      <c r="F291" s="18" t="s">
        <v>486</v>
      </c>
      <c r="G291" s="18" t="s">
        <v>487</v>
      </c>
      <c r="H291" s="54">
        <v>15</v>
      </c>
      <c r="I291" s="55">
        <v>26.0901</v>
      </c>
    </row>
    <row r="292" spans="1:9" ht="14.25">
      <c r="A292" t="str">
        <f t="shared" si="8"/>
        <v>Philosophy </v>
      </c>
      <c r="B292" s="53">
        <f t="shared" si="9"/>
        <v>38.0101</v>
      </c>
      <c r="C292" t="s">
        <v>106</v>
      </c>
      <c r="D292">
        <v>38.0101</v>
      </c>
      <c r="E292" s="18" t="s">
        <v>153</v>
      </c>
      <c r="F292" s="18" t="s">
        <v>440</v>
      </c>
      <c r="G292" s="18" t="s">
        <v>488</v>
      </c>
      <c r="H292" s="54">
        <v>18</v>
      </c>
      <c r="I292" s="55">
        <v>38.0101</v>
      </c>
    </row>
    <row r="293" spans="1:9" ht="14.25">
      <c r="A293">
        <f t="shared" si="8"/>
      </c>
      <c r="B293" s="53">
        <f t="shared" si="9"/>
      </c>
      <c r="C293" t="s">
        <v>106</v>
      </c>
      <c r="D293">
        <v>38.0101</v>
      </c>
      <c r="E293" s="18" t="s">
        <v>149</v>
      </c>
      <c r="F293" s="18" t="s">
        <v>367</v>
      </c>
      <c r="G293" s="18" t="s">
        <v>488</v>
      </c>
      <c r="H293" s="54">
        <v>13</v>
      </c>
      <c r="I293" s="55">
        <v>38.0101</v>
      </c>
    </row>
    <row r="294" spans="1:9" ht="14.25">
      <c r="A294">
        <f t="shared" si="8"/>
      </c>
      <c r="B294" s="53">
        <f t="shared" si="9"/>
      </c>
      <c r="C294" t="s">
        <v>106</v>
      </c>
      <c r="D294">
        <v>38.0101</v>
      </c>
      <c r="E294" s="18" t="s">
        <v>168</v>
      </c>
      <c r="F294" s="18" t="s">
        <v>246</v>
      </c>
      <c r="G294" s="18" t="s">
        <v>489</v>
      </c>
      <c r="H294" s="54">
        <v>20.5</v>
      </c>
      <c r="I294" s="55">
        <v>38.0101</v>
      </c>
    </row>
    <row r="295" spans="1:9" ht="14.25">
      <c r="A295">
        <f t="shared" si="8"/>
      </c>
      <c r="B295" s="53">
        <f t="shared" si="9"/>
      </c>
      <c r="C295" t="s">
        <v>106</v>
      </c>
      <c r="D295">
        <v>38.0101</v>
      </c>
      <c r="E295" s="18" t="s">
        <v>171</v>
      </c>
      <c r="F295" s="18" t="s">
        <v>367</v>
      </c>
      <c r="G295" s="18" t="s">
        <v>488</v>
      </c>
      <c r="H295" s="54">
        <v>15</v>
      </c>
      <c r="I295" s="55">
        <v>38.0101</v>
      </c>
    </row>
    <row r="296" spans="1:9" ht="14.25">
      <c r="A296" t="str">
        <f t="shared" si="8"/>
        <v>Plant Biology </v>
      </c>
      <c r="B296" s="53">
        <f t="shared" si="9"/>
        <v>26.0301</v>
      </c>
      <c r="C296" t="s">
        <v>107</v>
      </c>
      <c r="D296">
        <v>26.0301</v>
      </c>
      <c r="E296" s="18" t="s">
        <v>155</v>
      </c>
      <c r="F296" s="18" t="s">
        <v>37</v>
      </c>
      <c r="G296" s="18" t="s">
        <v>205</v>
      </c>
      <c r="H296" s="54">
        <v>17</v>
      </c>
      <c r="I296" s="55">
        <v>26.0301</v>
      </c>
    </row>
    <row r="297" spans="1:9" ht="14.25">
      <c r="A297">
        <f t="shared" si="8"/>
      </c>
      <c r="B297" s="53">
        <f t="shared" si="9"/>
      </c>
      <c r="C297" t="s">
        <v>107</v>
      </c>
      <c r="D297">
        <v>26.0301</v>
      </c>
      <c r="E297" s="18" t="s">
        <v>173</v>
      </c>
      <c r="F297" s="18" t="s">
        <v>260</v>
      </c>
      <c r="G297" s="18" t="s">
        <v>490</v>
      </c>
      <c r="H297" s="54">
        <v>13.25</v>
      </c>
      <c r="I297" s="55">
        <v>26.0301</v>
      </c>
    </row>
    <row r="298" spans="1:9" ht="14.25">
      <c r="A298" s="61">
        <f t="shared" si="8"/>
      </c>
      <c r="B298" s="62">
        <f t="shared" si="9"/>
      </c>
      <c r="C298" s="61" t="s">
        <v>107</v>
      </c>
      <c r="D298" s="61">
        <v>26.0301</v>
      </c>
      <c r="E298" s="63" t="s">
        <v>139</v>
      </c>
      <c r="F298" s="63" t="s">
        <v>178</v>
      </c>
      <c r="G298" s="63" t="s">
        <v>491</v>
      </c>
      <c r="H298" s="64">
        <v>26.75</v>
      </c>
      <c r="I298" s="65">
        <v>26.0399</v>
      </c>
    </row>
    <row r="299" spans="1:9" ht="14.25">
      <c r="A299" t="str">
        <f t="shared" si="8"/>
        <v>Political Science </v>
      </c>
      <c r="B299" s="53">
        <f t="shared" si="9"/>
        <v>45.1001</v>
      </c>
      <c r="C299" t="s">
        <v>108</v>
      </c>
      <c r="D299">
        <v>45.1001</v>
      </c>
      <c r="E299" s="18" t="s">
        <v>153</v>
      </c>
      <c r="F299" s="18" t="s">
        <v>492</v>
      </c>
      <c r="G299" s="18" t="s">
        <v>493</v>
      </c>
      <c r="H299" s="54">
        <v>33</v>
      </c>
      <c r="I299" s="55">
        <v>45.1001</v>
      </c>
    </row>
    <row r="300" spans="1:9" ht="14.25">
      <c r="A300">
        <f t="shared" si="8"/>
      </c>
      <c r="B300" s="53">
        <f t="shared" si="9"/>
      </c>
      <c r="C300" t="s">
        <v>108</v>
      </c>
      <c r="D300">
        <v>45.1001</v>
      </c>
      <c r="E300" s="18" t="s">
        <v>155</v>
      </c>
      <c r="F300" s="18" t="s">
        <v>37</v>
      </c>
      <c r="G300" s="18" t="s">
        <v>494</v>
      </c>
      <c r="H300" s="54">
        <v>32</v>
      </c>
      <c r="I300" s="55">
        <v>45.1001</v>
      </c>
    </row>
    <row r="301" spans="1:9" ht="14.25">
      <c r="A301">
        <f t="shared" si="8"/>
      </c>
      <c r="B301" s="53">
        <f t="shared" si="9"/>
      </c>
      <c r="C301" t="s">
        <v>108</v>
      </c>
      <c r="D301">
        <v>45.1001</v>
      </c>
      <c r="E301" s="18" t="s">
        <v>156</v>
      </c>
      <c r="F301" s="18" t="s">
        <v>402</v>
      </c>
      <c r="G301" s="18" t="s">
        <v>495</v>
      </c>
      <c r="H301" s="54">
        <v>25</v>
      </c>
      <c r="I301" s="55">
        <v>45.1001</v>
      </c>
    </row>
    <row r="302" spans="1:9" ht="14.25">
      <c r="A302" t="str">
        <f t="shared" si="8"/>
        <v>Psychology </v>
      </c>
      <c r="B302" s="53">
        <f t="shared" si="9"/>
        <v>42.0101</v>
      </c>
      <c r="C302" t="s">
        <v>109</v>
      </c>
      <c r="D302">
        <v>42.0101</v>
      </c>
      <c r="E302" s="18" t="s">
        <v>139</v>
      </c>
      <c r="F302" s="18" t="s">
        <v>496</v>
      </c>
      <c r="G302" s="18" t="s">
        <v>496</v>
      </c>
      <c r="H302" s="54">
        <v>35.43</v>
      </c>
      <c r="I302" s="55">
        <v>42.0101</v>
      </c>
    </row>
    <row r="303" spans="1:9" ht="14.25">
      <c r="A303">
        <f t="shared" si="8"/>
      </c>
      <c r="B303" s="53">
        <f t="shared" si="9"/>
      </c>
      <c r="C303" t="s">
        <v>109</v>
      </c>
      <c r="D303">
        <v>42.0101</v>
      </c>
      <c r="E303" s="18" t="s">
        <v>154</v>
      </c>
      <c r="F303" s="18" t="s">
        <v>302</v>
      </c>
      <c r="G303" s="18" t="s">
        <v>496</v>
      </c>
      <c r="H303" s="54">
        <v>70.94</v>
      </c>
      <c r="I303" s="55">
        <v>42.0101</v>
      </c>
    </row>
    <row r="304" spans="1:9" ht="14.25">
      <c r="A304" t="str">
        <f t="shared" si="8"/>
        <v>Religion </v>
      </c>
      <c r="B304" s="53">
        <f t="shared" si="9"/>
        <v>38.0201</v>
      </c>
      <c r="C304" t="s">
        <v>110</v>
      </c>
      <c r="D304">
        <v>38.0201</v>
      </c>
      <c r="E304" s="18" t="s">
        <v>149</v>
      </c>
      <c r="F304" s="18" t="s">
        <v>367</v>
      </c>
      <c r="G304" s="18" t="s">
        <v>497</v>
      </c>
      <c r="H304" s="54">
        <v>13.67</v>
      </c>
      <c r="I304" s="55">
        <v>38.0201</v>
      </c>
    </row>
    <row r="305" spans="1:9" ht="14.25">
      <c r="A305">
        <f t="shared" si="8"/>
      </c>
      <c r="B305" s="53">
        <f t="shared" si="9"/>
      </c>
      <c r="C305" t="s">
        <v>110</v>
      </c>
      <c r="D305">
        <v>38.0201</v>
      </c>
      <c r="E305" s="18" t="s">
        <v>144</v>
      </c>
      <c r="F305" s="18" t="s">
        <v>299</v>
      </c>
      <c r="G305" s="18" t="s">
        <v>497</v>
      </c>
      <c r="H305" s="54">
        <v>20.25</v>
      </c>
      <c r="I305" s="55">
        <v>39.9999</v>
      </c>
    </row>
    <row r="306" spans="1:9" ht="14.25">
      <c r="A306">
        <f t="shared" si="8"/>
      </c>
      <c r="B306" s="53">
        <f t="shared" si="9"/>
      </c>
      <c r="C306" t="s">
        <v>110</v>
      </c>
      <c r="D306">
        <v>38.0201</v>
      </c>
      <c r="E306" s="18" t="s">
        <v>171</v>
      </c>
      <c r="F306" s="18" t="s">
        <v>367</v>
      </c>
      <c r="G306" s="18" t="s">
        <v>497</v>
      </c>
      <c r="H306" s="54">
        <v>24</v>
      </c>
      <c r="I306" s="55">
        <v>38.0201</v>
      </c>
    </row>
    <row r="307" spans="1:9" ht="14.25">
      <c r="A307">
        <f t="shared" si="8"/>
      </c>
      <c r="B307" s="53">
        <f t="shared" si="9"/>
      </c>
      <c r="C307" t="s">
        <v>110</v>
      </c>
      <c r="D307">
        <v>38.0201</v>
      </c>
      <c r="E307" s="18" t="s">
        <v>150</v>
      </c>
      <c r="F307" s="18" t="s">
        <v>262</v>
      </c>
      <c r="G307" s="18" t="s">
        <v>497</v>
      </c>
      <c r="H307" s="54">
        <v>12</v>
      </c>
      <c r="I307" s="55">
        <v>38.0201</v>
      </c>
    </row>
    <row r="308" spans="1:9" ht="14.25">
      <c r="A308" t="str">
        <f t="shared" si="8"/>
        <v>Slavic Languages &amp; Literature </v>
      </c>
      <c r="B308" s="53">
        <f t="shared" si="9"/>
        <v>16.04</v>
      </c>
      <c r="C308" t="s">
        <v>111</v>
      </c>
      <c r="D308">
        <v>16.04</v>
      </c>
      <c r="E308" s="18" t="s">
        <v>149</v>
      </c>
      <c r="F308" s="18" t="s">
        <v>367</v>
      </c>
      <c r="G308" s="18" t="s">
        <v>498</v>
      </c>
      <c r="H308" s="54">
        <v>8.5</v>
      </c>
      <c r="I308" s="55">
        <v>16.04</v>
      </c>
    </row>
    <row r="309" spans="1:9" ht="14.25">
      <c r="A309">
        <f t="shared" si="8"/>
      </c>
      <c r="B309" s="53">
        <f t="shared" si="9"/>
      </c>
      <c r="C309" t="s">
        <v>111</v>
      </c>
      <c r="D309">
        <v>16.04</v>
      </c>
      <c r="E309" s="18" t="s">
        <v>160</v>
      </c>
      <c r="F309" s="18" t="s">
        <v>443</v>
      </c>
      <c r="G309" s="18" t="s">
        <v>499</v>
      </c>
      <c r="H309" s="54">
        <v>12.1</v>
      </c>
      <c r="I309" s="55">
        <v>16.04</v>
      </c>
    </row>
    <row r="310" spans="1:9" ht="14.25">
      <c r="A310">
        <f t="shared" si="8"/>
      </c>
      <c r="B310" s="53">
        <f t="shared" si="9"/>
      </c>
      <c r="C310" t="s">
        <v>111</v>
      </c>
      <c r="D310">
        <v>16.04</v>
      </c>
      <c r="E310" s="18" t="s">
        <v>173</v>
      </c>
      <c r="F310" s="18" t="s">
        <v>260</v>
      </c>
      <c r="G310" s="18" t="s">
        <v>500</v>
      </c>
      <c r="H310" s="54">
        <v>8</v>
      </c>
      <c r="I310" s="55">
        <v>16.04</v>
      </c>
    </row>
    <row r="311" spans="1:9" ht="14.25">
      <c r="A311">
        <f t="shared" si="8"/>
      </c>
      <c r="B311" s="53">
        <f t="shared" si="9"/>
      </c>
      <c r="C311" t="s">
        <v>111</v>
      </c>
      <c r="D311">
        <v>16.04</v>
      </c>
      <c r="E311" s="18" t="s">
        <v>154</v>
      </c>
      <c r="F311" s="18" t="s">
        <v>302</v>
      </c>
      <c r="G311" s="18" t="s">
        <v>501</v>
      </c>
      <c r="H311" s="54">
        <v>7</v>
      </c>
      <c r="I311" s="55">
        <v>16.0402</v>
      </c>
    </row>
    <row r="312" spans="1:9" ht="14.25">
      <c r="A312" t="str">
        <f t="shared" si="8"/>
        <v>Sociology </v>
      </c>
      <c r="B312" s="53">
        <f t="shared" si="9"/>
        <v>45.1101</v>
      </c>
      <c r="C312" t="s">
        <v>112</v>
      </c>
      <c r="D312">
        <v>45.1101</v>
      </c>
      <c r="E312" s="18" t="s">
        <v>153</v>
      </c>
      <c r="F312" s="18" t="s">
        <v>492</v>
      </c>
      <c r="G312" s="18" t="s">
        <v>502</v>
      </c>
      <c r="H312" s="54">
        <v>23</v>
      </c>
      <c r="I312" s="55">
        <v>45.1101</v>
      </c>
    </row>
    <row r="313" spans="1:9" ht="14.25">
      <c r="A313">
        <f t="shared" si="8"/>
      </c>
      <c r="B313" s="53">
        <f t="shared" si="9"/>
      </c>
      <c r="C313" t="s">
        <v>112</v>
      </c>
      <c r="D313">
        <v>45.1101</v>
      </c>
      <c r="E313" s="18" t="s">
        <v>149</v>
      </c>
      <c r="F313" s="18" t="s">
        <v>367</v>
      </c>
      <c r="G313" s="18" t="s">
        <v>502</v>
      </c>
      <c r="H313" s="54">
        <v>23.5</v>
      </c>
      <c r="I313" s="55">
        <v>45.1101</v>
      </c>
    </row>
    <row r="314" spans="1:9" ht="14.25">
      <c r="A314">
        <f t="shared" si="8"/>
      </c>
      <c r="B314" s="53">
        <f t="shared" si="9"/>
      </c>
      <c r="C314" t="s">
        <v>112</v>
      </c>
      <c r="D314">
        <v>45.1101</v>
      </c>
      <c r="E314" s="18" t="s">
        <v>162</v>
      </c>
      <c r="F314" s="18" t="s">
        <v>246</v>
      </c>
      <c r="G314" s="18" t="s">
        <v>502</v>
      </c>
      <c r="H314" s="54">
        <v>35.46</v>
      </c>
      <c r="I314" s="55">
        <v>45.1101</v>
      </c>
    </row>
    <row r="315" spans="1:9" ht="14.25">
      <c r="A315" t="str">
        <f t="shared" si="8"/>
        <v>Spanish, Italian &amp; Portuguese </v>
      </c>
      <c r="B315" s="53">
        <f t="shared" si="9"/>
        <v>16.0905</v>
      </c>
      <c r="C315" t="s">
        <v>503</v>
      </c>
      <c r="D315">
        <v>16.0905</v>
      </c>
      <c r="E315" s="18" t="s">
        <v>163</v>
      </c>
      <c r="F315" s="18" t="s">
        <v>504</v>
      </c>
      <c r="G315" s="18" t="s">
        <v>505</v>
      </c>
      <c r="H315" s="54">
        <v>7</v>
      </c>
      <c r="I315" s="55">
        <v>16.0905</v>
      </c>
    </row>
    <row r="316" spans="1:9" ht="14.25">
      <c r="A316">
        <f t="shared" si="8"/>
      </c>
      <c r="B316" s="53">
        <f t="shared" si="9"/>
      </c>
      <c r="C316" t="s">
        <v>503</v>
      </c>
      <c r="D316">
        <v>16.0905</v>
      </c>
      <c r="E316" s="18" t="s">
        <v>149</v>
      </c>
      <c r="F316" s="18" t="s">
        <v>367</v>
      </c>
      <c r="G316" s="18" t="s">
        <v>506</v>
      </c>
      <c r="H316" s="54">
        <v>30.5</v>
      </c>
      <c r="I316" s="55">
        <v>16.0905</v>
      </c>
    </row>
    <row r="317" spans="1:9" ht="14.25">
      <c r="A317">
        <f t="shared" si="8"/>
      </c>
      <c r="B317" s="53">
        <f t="shared" si="9"/>
      </c>
      <c r="C317" t="s">
        <v>503</v>
      </c>
      <c r="D317">
        <v>16.0905</v>
      </c>
      <c r="E317" s="18" t="s">
        <v>162</v>
      </c>
      <c r="F317" s="18" t="s">
        <v>246</v>
      </c>
      <c r="G317" s="18" t="s">
        <v>507</v>
      </c>
      <c r="H317" s="54">
        <v>14.72</v>
      </c>
      <c r="I317" s="55">
        <v>16.0905</v>
      </c>
    </row>
    <row r="318" spans="1:9" ht="14.25">
      <c r="A318">
        <f t="shared" si="8"/>
      </c>
      <c r="B318" s="53">
        <f t="shared" si="9"/>
      </c>
      <c r="C318" t="s">
        <v>503</v>
      </c>
      <c r="D318">
        <v>16.0905</v>
      </c>
      <c r="E318" s="18" t="s">
        <v>154</v>
      </c>
      <c r="F318" s="18" t="s">
        <v>302</v>
      </c>
      <c r="G318" s="18" t="s">
        <v>454</v>
      </c>
      <c r="H318" s="54">
        <v>23.47</v>
      </c>
      <c r="I318" s="55">
        <v>16.09</v>
      </c>
    </row>
    <row r="319" spans="1:9" ht="14.25">
      <c r="A319" t="str">
        <f t="shared" si="8"/>
        <v>Statistics </v>
      </c>
      <c r="B319" s="53">
        <f t="shared" si="9"/>
        <v>27.0501</v>
      </c>
      <c r="C319" t="s">
        <v>114</v>
      </c>
      <c r="D319">
        <v>27.0501</v>
      </c>
      <c r="E319" s="18" t="s">
        <v>156</v>
      </c>
      <c r="F319" s="18" t="s">
        <v>402</v>
      </c>
      <c r="G319" s="18" t="s">
        <v>508</v>
      </c>
      <c r="H319" s="54">
        <v>13</v>
      </c>
      <c r="I319" s="55">
        <v>27.0501</v>
      </c>
    </row>
    <row r="320" spans="1:9" ht="14.25">
      <c r="A320">
        <f t="shared" si="8"/>
      </c>
      <c r="B320" s="53">
        <f t="shared" si="9"/>
      </c>
      <c r="C320" t="s">
        <v>114</v>
      </c>
      <c r="D320">
        <v>27.0501</v>
      </c>
      <c r="E320" s="18" t="s">
        <v>160</v>
      </c>
      <c r="F320" s="18" t="s">
        <v>509</v>
      </c>
      <c r="G320" s="18" t="s">
        <v>510</v>
      </c>
      <c r="H320" s="54">
        <v>25.45</v>
      </c>
      <c r="I320" s="55">
        <v>27.0501</v>
      </c>
    </row>
    <row r="321" spans="1:9" ht="14.25">
      <c r="A321">
        <f t="shared" si="8"/>
      </c>
      <c r="B321" s="53">
        <f t="shared" si="9"/>
      </c>
      <c r="C321" t="s">
        <v>114</v>
      </c>
      <c r="D321">
        <v>27.0501</v>
      </c>
      <c r="E321" s="18" t="s">
        <v>173</v>
      </c>
      <c r="F321" s="18" t="s">
        <v>260</v>
      </c>
      <c r="G321" s="18" t="s">
        <v>510</v>
      </c>
      <c r="H321" s="54">
        <v>12.07</v>
      </c>
      <c r="I321" s="55">
        <v>27.0501</v>
      </c>
    </row>
    <row r="322" spans="1:9" ht="14.25">
      <c r="A322">
        <f t="shared" si="8"/>
      </c>
      <c r="B322" s="53">
        <f t="shared" si="9"/>
      </c>
      <c r="C322" t="s">
        <v>114</v>
      </c>
      <c r="D322">
        <v>27.0501</v>
      </c>
      <c r="E322" s="18" t="s">
        <v>154</v>
      </c>
      <c r="F322" s="18" t="s">
        <v>302</v>
      </c>
      <c r="G322" s="18" t="s">
        <v>510</v>
      </c>
      <c r="H322" s="54">
        <v>16</v>
      </c>
      <c r="I322" s="55">
        <v>27.0501</v>
      </c>
    </row>
    <row r="323" spans="1:9" ht="14.25">
      <c r="A323" t="str">
        <f t="shared" si="8"/>
        <v>Library &amp; Information Science </v>
      </c>
      <c r="B323" s="53">
        <f t="shared" si="9"/>
        <v>25.0101</v>
      </c>
      <c r="C323" t="s">
        <v>511</v>
      </c>
      <c r="D323">
        <v>25.0101</v>
      </c>
      <c r="E323" s="18" t="s">
        <v>149</v>
      </c>
      <c r="F323" s="18" t="s">
        <v>512</v>
      </c>
      <c r="G323" s="18" t="s">
        <v>513</v>
      </c>
      <c r="H323" s="54">
        <v>14.5</v>
      </c>
      <c r="I323" s="55">
        <v>25.0101</v>
      </c>
    </row>
    <row r="324" spans="1:9" ht="14.25">
      <c r="A324">
        <f t="shared" si="8"/>
      </c>
      <c r="B324" s="53">
        <f t="shared" si="9"/>
      </c>
      <c r="C324" t="s">
        <v>511</v>
      </c>
      <c r="D324">
        <v>25.0101</v>
      </c>
      <c r="E324" s="18" t="s">
        <v>159</v>
      </c>
      <c r="F324" s="18" t="s">
        <v>514</v>
      </c>
      <c r="G324" s="18" t="s">
        <v>515</v>
      </c>
      <c r="H324" s="54">
        <v>19</v>
      </c>
      <c r="I324" s="55">
        <v>25.0101</v>
      </c>
    </row>
    <row r="325" spans="1:9" ht="14.25">
      <c r="A325">
        <f t="shared" si="8"/>
      </c>
      <c r="B325" s="53">
        <f t="shared" si="9"/>
      </c>
      <c r="C325" t="s">
        <v>511</v>
      </c>
      <c r="D325">
        <v>25.0101</v>
      </c>
      <c r="E325" s="18" t="s">
        <v>154</v>
      </c>
      <c r="F325" s="18" t="s">
        <v>516</v>
      </c>
      <c r="G325" s="18" t="s">
        <v>517</v>
      </c>
      <c r="H325" s="54">
        <v>25.26</v>
      </c>
      <c r="I325" s="55">
        <v>11.0401</v>
      </c>
    </row>
    <row r="326" spans="1:9" ht="14.25">
      <c r="A326">
        <f t="shared" si="8"/>
      </c>
      <c r="B326" s="53">
        <f t="shared" si="9"/>
      </c>
      <c r="C326" t="s">
        <v>511</v>
      </c>
      <c r="D326">
        <v>25.0101</v>
      </c>
      <c r="E326" s="18" t="s">
        <v>142</v>
      </c>
      <c r="F326" s="18" t="s">
        <v>518</v>
      </c>
      <c r="G326" s="18" t="s">
        <v>519</v>
      </c>
      <c r="H326" s="54">
        <v>14.5</v>
      </c>
      <c r="I326" s="55">
        <v>11.0401</v>
      </c>
    </row>
    <row r="327" spans="1:9" ht="14.25">
      <c r="A327" t="str">
        <f t="shared" si="8"/>
        <v>School of Labor &amp; Empl. Rel. </v>
      </c>
      <c r="B327" s="53">
        <f t="shared" si="9"/>
        <v>52.1002</v>
      </c>
      <c r="C327" t="s">
        <v>520</v>
      </c>
      <c r="D327">
        <v>52.1002</v>
      </c>
      <c r="E327" s="18" t="s">
        <v>155</v>
      </c>
      <c r="F327" s="18" t="s">
        <v>37</v>
      </c>
      <c r="G327" s="18" t="s">
        <v>521</v>
      </c>
      <c r="H327" s="54">
        <v>22</v>
      </c>
      <c r="I327" s="55">
        <v>52.1002</v>
      </c>
    </row>
    <row r="328" spans="1:9" ht="14.25">
      <c r="A328">
        <f t="shared" si="8"/>
      </c>
      <c r="B328" s="53">
        <f t="shared" si="9"/>
      </c>
      <c r="C328" t="s">
        <v>520</v>
      </c>
      <c r="D328">
        <v>52.1002</v>
      </c>
      <c r="E328" s="18" t="s">
        <v>156</v>
      </c>
      <c r="F328" s="18" t="s">
        <v>274</v>
      </c>
      <c r="G328" s="18" t="s">
        <v>522</v>
      </c>
      <c r="H328" s="54">
        <v>6</v>
      </c>
      <c r="I328" s="55">
        <v>52.1002</v>
      </c>
    </row>
    <row r="329" spans="1:9" ht="14.25">
      <c r="A329">
        <f aca="true" t="shared" si="10" ref="A329:A344">IF(C329=C328,"",C329)</f>
      </c>
      <c r="B329" s="53">
        <f aca="true" t="shared" si="11" ref="B329:B344">IF(D329=D328,"",D329)</f>
      </c>
      <c r="C329" t="s">
        <v>520</v>
      </c>
      <c r="D329">
        <v>52.1002</v>
      </c>
      <c r="E329" s="18" t="s">
        <v>160</v>
      </c>
      <c r="F329" s="18" t="s">
        <v>264</v>
      </c>
      <c r="G329" s="18" t="s">
        <v>276</v>
      </c>
      <c r="H329" s="54">
        <v>24</v>
      </c>
      <c r="I329" s="55">
        <v>52.1001</v>
      </c>
    </row>
    <row r="330" spans="1:9" ht="14.25">
      <c r="A330">
        <f t="shared" si="10"/>
      </c>
      <c r="B330" s="53">
        <f t="shared" si="11"/>
      </c>
      <c r="C330" t="s">
        <v>520</v>
      </c>
      <c r="D330">
        <v>52.1002</v>
      </c>
      <c r="E330" s="18" t="s">
        <v>165</v>
      </c>
      <c r="F330" s="18" t="s">
        <v>523</v>
      </c>
      <c r="G330" s="18" t="s">
        <v>524</v>
      </c>
      <c r="H330" s="54">
        <v>24</v>
      </c>
      <c r="I330" s="55">
        <v>52.1002</v>
      </c>
    </row>
    <row r="331" spans="1:9" ht="14.25">
      <c r="A331" t="str">
        <f t="shared" si="10"/>
        <v>School of Social Work </v>
      </c>
      <c r="B331" s="53">
        <f t="shared" si="11"/>
        <v>44.0701</v>
      </c>
      <c r="C331" t="s">
        <v>120</v>
      </c>
      <c r="D331">
        <v>44.0701</v>
      </c>
      <c r="E331" s="18" t="s">
        <v>160</v>
      </c>
      <c r="F331" s="18" t="s">
        <v>525</v>
      </c>
      <c r="G331" s="18" t="s">
        <v>525</v>
      </c>
      <c r="H331" s="54">
        <v>28</v>
      </c>
      <c r="I331" s="55">
        <v>44.0701</v>
      </c>
    </row>
    <row r="332" spans="1:9" ht="14.25">
      <c r="A332">
        <f t="shared" si="10"/>
      </c>
      <c r="B332" s="53">
        <f t="shared" si="11"/>
      </c>
      <c r="C332" t="s">
        <v>120</v>
      </c>
      <c r="D332">
        <v>44.0701</v>
      </c>
      <c r="E332" s="18" t="s">
        <v>159</v>
      </c>
      <c r="F332" s="18" t="s">
        <v>526</v>
      </c>
      <c r="G332" s="18" t="s">
        <v>527</v>
      </c>
      <c r="H332" s="54">
        <v>21</v>
      </c>
      <c r="I332" s="55">
        <v>44.0701</v>
      </c>
    </row>
    <row r="333" spans="1:9" ht="14.25">
      <c r="A333">
        <f t="shared" si="10"/>
      </c>
      <c r="B333" s="53">
        <f t="shared" si="11"/>
      </c>
      <c r="C333" t="s">
        <v>120</v>
      </c>
      <c r="D333">
        <v>44.0701</v>
      </c>
      <c r="E333" s="18" t="s">
        <v>154</v>
      </c>
      <c r="F333" s="18" t="s">
        <v>527</v>
      </c>
      <c r="G333" s="18" t="s">
        <v>525</v>
      </c>
      <c r="H333" s="54">
        <v>40.25</v>
      </c>
      <c r="I333" s="55">
        <v>44.0701</v>
      </c>
    </row>
    <row r="334" spans="1:9" ht="14.25">
      <c r="A334" s="61">
        <f t="shared" si="10"/>
      </c>
      <c r="B334" s="62">
        <f t="shared" si="11"/>
      </c>
      <c r="C334" s="61" t="s">
        <v>120</v>
      </c>
      <c r="D334" s="61">
        <v>44.0701</v>
      </c>
      <c r="E334" s="63" t="s">
        <v>172</v>
      </c>
      <c r="F334" s="63" t="s">
        <v>527</v>
      </c>
      <c r="G334" s="63" t="s">
        <v>528</v>
      </c>
      <c r="H334" s="64">
        <v>24</v>
      </c>
      <c r="I334" s="65">
        <v>44.0701</v>
      </c>
    </row>
    <row r="335" spans="1:9" ht="14.25">
      <c r="A335" t="str">
        <f t="shared" si="10"/>
        <v>Veterinary Teaching Hospital </v>
      </c>
      <c r="B335" s="53">
        <f t="shared" si="11"/>
        <v>51.2503</v>
      </c>
      <c r="C335" t="s">
        <v>529</v>
      </c>
      <c r="D335">
        <v>51.2503</v>
      </c>
      <c r="E335" s="18" t="s">
        <v>164</v>
      </c>
      <c r="F335" s="18" t="s">
        <v>530</v>
      </c>
      <c r="G335" s="18" t="s">
        <v>531</v>
      </c>
      <c r="H335" s="54">
        <v>3.74</v>
      </c>
      <c r="I335" s="55">
        <v>51.2401</v>
      </c>
    </row>
    <row r="336" spans="1:9" ht="14.25">
      <c r="A336">
        <f t="shared" si="10"/>
      </c>
      <c r="B336" s="53">
        <f t="shared" si="11"/>
      </c>
      <c r="C336" t="s">
        <v>529</v>
      </c>
      <c r="D336">
        <v>51.2503</v>
      </c>
      <c r="E336" s="18" t="s">
        <v>157</v>
      </c>
      <c r="F336" s="18" t="s">
        <v>530</v>
      </c>
      <c r="G336" s="18" t="s">
        <v>532</v>
      </c>
      <c r="H336" s="54">
        <v>18</v>
      </c>
      <c r="I336" s="55">
        <v>51.2401</v>
      </c>
    </row>
    <row r="337" spans="1:9" ht="14.25">
      <c r="A337">
        <f t="shared" si="10"/>
      </c>
      <c r="B337" s="53">
        <f t="shared" si="11"/>
      </c>
      <c r="C337" t="s">
        <v>529</v>
      </c>
      <c r="D337">
        <v>51.2503</v>
      </c>
      <c r="E337" s="18" t="s">
        <v>157</v>
      </c>
      <c r="F337" s="18" t="s">
        <v>530</v>
      </c>
      <c r="G337" s="18" t="s">
        <v>533</v>
      </c>
      <c r="H337" s="54">
        <v>27</v>
      </c>
      <c r="I337" s="55">
        <v>51.2401</v>
      </c>
    </row>
    <row r="338" spans="1:9" ht="14.25">
      <c r="A338">
        <f t="shared" si="10"/>
      </c>
      <c r="B338" s="53">
        <f t="shared" si="11"/>
      </c>
      <c r="C338" t="s">
        <v>529</v>
      </c>
      <c r="D338">
        <v>51.2503</v>
      </c>
      <c r="E338" s="18" t="s">
        <v>157</v>
      </c>
      <c r="F338" s="18" t="s">
        <v>530</v>
      </c>
      <c r="G338" s="18" t="s">
        <v>534</v>
      </c>
      <c r="H338" s="54">
        <v>28</v>
      </c>
      <c r="I338" s="55">
        <v>51.2401</v>
      </c>
    </row>
    <row r="339" spans="1:9" ht="14.25">
      <c r="A339">
        <f t="shared" si="10"/>
      </c>
      <c r="B339" s="53">
        <f t="shared" si="11"/>
      </c>
      <c r="C339" t="s">
        <v>529</v>
      </c>
      <c r="D339">
        <v>51.2503</v>
      </c>
      <c r="E339" s="18" t="s">
        <v>155</v>
      </c>
      <c r="F339" s="18" t="s">
        <v>37</v>
      </c>
      <c r="G339" s="18" t="s">
        <v>535</v>
      </c>
      <c r="H339" s="54">
        <v>5</v>
      </c>
      <c r="I339" s="55">
        <v>51.2401</v>
      </c>
    </row>
    <row r="340" spans="1:9" ht="14.25">
      <c r="A340">
        <f t="shared" si="10"/>
      </c>
      <c r="B340" s="53">
        <f t="shared" si="11"/>
      </c>
      <c r="C340" t="s">
        <v>529</v>
      </c>
      <c r="D340">
        <v>51.2503</v>
      </c>
      <c r="E340" s="18" t="s">
        <v>156</v>
      </c>
      <c r="F340" s="18" t="s">
        <v>536</v>
      </c>
      <c r="G340" s="18" t="s">
        <v>537</v>
      </c>
      <c r="H340" s="54">
        <v>8</v>
      </c>
      <c r="I340" s="55">
        <v>51.2501</v>
      </c>
    </row>
    <row r="341" spans="1:9" ht="14.25">
      <c r="A341">
        <f t="shared" si="10"/>
      </c>
      <c r="B341" s="53">
        <f t="shared" si="11"/>
      </c>
      <c r="C341" t="s">
        <v>529</v>
      </c>
      <c r="D341">
        <v>51.2503</v>
      </c>
      <c r="E341" s="18" t="s">
        <v>160</v>
      </c>
      <c r="F341" s="18" t="s">
        <v>530</v>
      </c>
      <c r="G341" s="18" t="s">
        <v>538</v>
      </c>
      <c r="H341" s="54">
        <v>49.85</v>
      </c>
      <c r="I341" s="55">
        <v>51.2501</v>
      </c>
    </row>
    <row r="342" spans="1:9" ht="14.25">
      <c r="A342">
        <f t="shared" si="10"/>
      </c>
      <c r="B342" s="53">
        <f t="shared" si="11"/>
      </c>
      <c r="C342" t="s">
        <v>529</v>
      </c>
      <c r="D342">
        <v>51.2503</v>
      </c>
      <c r="E342" s="18" t="s">
        <v>160</v>
      </c>
      <c r="F342" s="18" t="s">
        <v>530</v>
      </c>
      <c r="G342" s="18" t="s">
        <v>539</v>
      </c>
      <c r="H342" s="54">
        <v>19.9</v>
      </c>
      <c r="I342" s="55">
        <v>51.251</v>
      </c>
    </row>
    <row r="343" spans="1:9" ht="14.25">
      <c r="A343">
        <f t="shared" si="10"/>
      </c>
      <c r="B343" s="53">
        <f t="shared" si="11"/>
      </c>
      <c r="C343" t="s">
        <v>529</v>
      </c>
      <c r="D343">
        <v>51.2503</v>
      </c>
      <c r="E343" s="18" t="s">
        <v>173</v>
      </c>
      <c r="F343" s="18" t="s">
        <v>531</v>
      </c>
      <c r="G343" s="18" t="s">
        <v>540</v>
      </c>
      <c r="H343" s="54">
        <v>11</v>
      </c>
      <c r="I343" s="55">
        <v>51.2401</v>
      </c>
    </row>
    <row r="344" spans="1:9" ht="14.25">
      <c r="A344" s="61">
        <f t="shared" si="10"/>
      </c>
      <c r="B344" s="62">
        <f t="shared" si="11"/>
      </c>
      <c r="C344" s="61" t="s">
        <v>529</v>
      </c>
      <c r="D344" s="61">
        <v>51.2503</v>
      </c>
      <c r="E344" s="63" t="s">
        <v>151</v>
      </c>
      <c r="F344" s="63" t="s">
        <v>541</v>
      </c>
      <c r="G344" s="63" t="s">
        <v>542</v>
      </c>
      <c r="H344" s="64">
        <v>15</v>
      </c>
      <c r="I344" s="65">
        <v>51.2401</v>
      </c>
    </row>
  </sheetData>
  <sheetProtection/>
  <mergeCells count="3">
    <mergeCell ref="A6:B6"/>
    <mergeCell ref="E6:I6"/>
    <mergeCell ref="C5:I5"/>
  </mergeCells>
  <conditionalFormatting sqref="A8:I344">
    <cfRule type="expression" priority="5" dxfId="4" stopIfTrue="1">
      <formula>$A8&gt;" "</formula>
    </cfRule>
    <cfRule type="expression" priority="6" dxfId="5" stopIfTrue="1">
      <formula>$A8&lt;=" "</formula>
    </cfRule>
  </conditionalFormatting>
  <printOptions horizontalCentered="1"/>
  <pageMargins left="0.58" right="0.69" top="0.55" bottom="0.56" header="0.5" footer="0.5"/>
  <pageSetup fitToHeight="0" fitToWidth="1" horizontalDpi="600" verticalDpi="600" orientation="landscape" scale="79" r:id="rId1"/>
  <rowBreaks count="9" manualBreakCount="9">
    <brk id="41" max="8" man="1"/>
    <brk id="77" max="8" man="1"/>
    <brk id="117" max="8" man="1"/>
    <brk id="154" max="8" man="1"/>
    <brk id="191" max="8" man="1"/>
    <brk id="226" max="8" man="1"/>
    <brk id="262" max="8" man="1"/>
    <brk id="298" max="8" man="1"/>
    <brk id="334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1" sqref="A1:E1"/>
    </sheetView>
  </sheetViews>
  <sheetFormatPr defaultColWidth="9.00390625" defaultRowHeight="14.25"/>
  <cols>
    <col min="1" max="1" width="3.875" style="0" customWidth="1"/>
    <col min="3" max="3" width="33.125" style="0" customWidth="1"/>
    <col min="4" max="4" width="16.75390625" style="0" customWidth="1"/>
    <col min="5" max="5" width="11.50390625" style="44" customWidth="1"/>
  </cols>
  <sheetData>
    <row r="1" spans="1:5" ht="15">
      <c r="A1" s="73" t="s">
        <v>38</v>
      </c>
      <c r="B1" s="73"/>
      <c r="C1" s="73"/>
      <c r="D1" s="73"/>
      <c r="E1" s="73"/>
    </row>
    <row r="2" ht="15">
      <c r="C2" s="22" t="str">
        <f>'2.College'!D1</f>
        <v>2009-10</v>
      </c>
    </row>
    <row r="3" ht="14.25">
      <c r="B3" t="s">
        <v>32</v>
      </c>
    </row>
    <row r="4" spans="3:5" ht="15">
      <c r="C4" s="21" t="s">
        <v>16</v>
      </c>
      <c r="D4" s="21" t="s">
        <v>17</v>
      </c>
      <c r="E4" s="45" t="s">
        <v>33</v>
      </c>
    </row>
    <row r="5" spans="3:5" ht="14.25">
      <c r="C5" t="s">
        <v>135</v>
      </c>
      <c r="D5" t="s">
        <v>136</v>
      </c>
      <c r="E5" s="44">
        <v>17488.94</v>
      </c>
    </row>
    <row r="6" spans="3:5" ht="14.25">
      <c r="C6" t="s">
        <v>137</v>
      </c>
      <c r="D6" t="s">
        <v>138</v>
      </c>
      <c r="E6" s="44">
        <v>1290</v>
      </c>
    </row>
    <row r="7" spans="3:5" ht="14.25">
      <c r="C7" t="s">
        <v>139</v>
      </c>
      <c r="D7" t="s">
        <v>138</v>
      </c>
      <c r="E7" s="44">
        <v>1325.18</v>
      </c>
    </row>
    <row r="8" spans="3:5" ht="14.25">
      <c r="C8" t="s">
        <v>140</v>
      </c>
      <c r="D8" t="s">
        <v>138</v>
      </c>
      <c r="E8" s="44">
        <v>1204.45</v>
      </c>
    </row>
    <row r="9" spans="3:5" ht="14.25">
      <c r="C9" t="s">
        <v>141</v>
      </c>
      <c r="D9" t="s">
        <v>138</v>
      </c>
      <c r="E9" s="44">
        <v>857.85</v>
      </c>
    </row>
    <row r="10" spans="3:5" ht="14.25">
      <c r="C10" t="s">
        <v>142</v>
      </c>
      <c r="D10" t="s">
        <v>138</v>
      </c>
      <c r="E10" s="44">
        <v>1318.99</v>
      </c>
    </row>
    <row r="11" spans="3:5" ht="14.25">
      <c r="C11" t="s">
        <v>143</v>
      </c>
      <c r="D11" t="s">
        <v>138</v>
      </c>
      <c r="E11" s="44">
        <v>895.66</v>
      </c>
    </row>
    <row r="12" spans="3:5" ht="14.25">
      <c r="C12" t="s">
        <v>144</v>
      </c>
      <c r="D12" t="s">
        <v>138</v>
      </c>
      <c r="E12" s="44">
        <v>781.13</v>
      </c>
    </row>
    <row r="13" spans="3:5" ht="14.25">
      <c r="C13" t="s">
        <v>145</v>
      </c>
      <c r="D13" t="s">
        <v>138</v>
      </c>
      <c r="E13" s="44">
        <v>1076.9</v>
      </c>
    </row>
    <row r="14" spans="3:5" ht="14.25">
      <c r="C14" t="s">
        <v>146</v>
      </c>
      <c r="D14" t="s">
        <v>138</v>
      </c>
      <c r="E14" s="44">
        <v>1501</v>
      </c>
    </row>
    <row r="15" spans="3:5" ht="14.25">
      <c r="C15" t="s">
        <v>147</v>
      </c>
      <c r="D15" t="s">
        <v>138</v>
      </c>
      <c r="E15" s="44">
        <v>878</v>
      </c>
    </row>
    <row r="16" spans="3:5" ht="14.25">
      <c r="C16" t="s">
        <v>148</v>
      </c>
      <c r="D16" t="s">
        <v>138</v>
      </c>
      <c r="E16" s="44">
        <v>1863.67</v>
      </c>
    </row>
    <row r="17" spans="3:5" ht="14.25">
      <c r="C17" t="s">
        <v>149</v>
      </c>
      <c r="D17" t="s">
        <v>138</v>
      </c>
      <c r="E17" s="44">
        <v>1434.39</v>
      </c>
    </row>
    <row r="18" spans="3:5" ht="14.25">
      <c r="C18" t="s">
        <v>150</v>
      </c>
      <c r="D18" t="s">
        <v>138</v>
      </c>
      <c r="E18" s="44">
        <v>1095</v>
      </c>
    </row>
    <row r="19" spans="3:5" ht="14.25">
      <c r="C19" t="s">
        <v>151</v>
      </c>
      <c r="D19" t="s">
        <v>138</v>
      </c>
      <c r="E19" s="44">
        <v>1226</v>
      </c>
    </row>
    <row r="20" spans="3:5" ht="14.25">
      <c r="C20" t="s">
        <v>152</v>
      </c>
      <c r="D20" t="s">
        <v>138</v>
      </c>
      <c r="E20" s="44">
        <v>964.54</v>
      </c>
    </row>
    <row r="21" spans="3:5" ht="14.25">
      <c r="C21" t="s">
        <v>153</v>
      </c>
      <c r="D21" t="s">
        <v>138</v>
      </c>
      <c r="E21" s="44">
        <v>1367</v>
      </c>
    </row>
    <row r="22" spans="3:5" ht="14.25">
      <c r="C22" t="s">
        <v>154</v>
      </c>
      <c r="D22" t="s">
        <v>138</v>
      </c>
      <c r="E22" s="44">
        <v>1988.01</v>
      </c>
    </row>
    <row r="23" spans="3:5" ht="14.25">
      <c r="C23" t="s">
        <v>155</v>
      </c>
      <c r="D23" t="s">
        <v>138</v>
      </c>
      <c r="E23" s="44">
        <v>2166</v>
      </c>
    </row>
    <row r="24" spans="3:5" ht="14.25">
      <c r="C24" t="s">
        <v>156</v>
      </c>
      <c r="D24" t="s">
        <v>138</v>
      </c>
      <c r="E24" s="44">
        <v>1436</v>
      </c>
    </row>
    <row r="25" spans="3:5" ht="14.25">
      <c r="C25" t="s">
        <v>157</v>
      </c>
      <c r="D25" t="s">
        <v>138</v>
      </c>
      <c r="E25" s="44">
        <v>1128</v>
      </c>
    </row>
    <row r="26" spans="3:5" ht="14.25">
      <c r="C26" t="s">
        <v>158</v>
      </c>
      <c r="D26" t="s">
        <v>138</v>
      </c>
      <c r="E26" s="44">
        <v>1063</v>
      </c>
    </row>
    <row r="27" spans="3:5" ht="14.25">
      <c r="C27" t="s">
        <v>159</v>
      </c>
      <c r="D27" t="s">
        <v>138</v>
      </c>
      <c r="E27" s="44">
        <v>1749</v>
      </c>
    </row>
    <row r="28" spans="3:5" ht="14.25">
      <c r="C28" t="s">
        <v>160</v>
      </c>
      <c r="D28" t="s">
        <v>138</v>
      </c>
      <c r="E28" s="44">
        <v>2193.1</v>
      </c>
    </row>
    <row r="29" spans="3:5" ht="14.25">
      <c r="C29" t="s">
        <v>161</v>
      </c>
      <c r="D29" t="s">
        <v>138</v>
      </c>
      <c r="E29" s="44">
        <v>628.77</v>
      </c>
    </row>
    <row r="30" spans="3:5" ht="14.25">
      <c r="C30" t="s">
        <v>162</v>
      </c>
      <c r="D30" t="s">
        <v>138</v>
      </c>
      <c r="E30" s="44">
        <v>1798.64</v>
      </c>
    </row>
    <row r="31" spans="3:5" ht="14.25">
      <c r="C31" t="s">
        <v>163</v>
      </c>
      <c r="D31" t="s">
        <v>138</v>
      </c>
      <c r="E31" s="44">
        <v>985</v>
      </c>
    </row>
    <row r="32" spans="3:5" ht="14.25">
      <c r="C32" t="s">
        <v>164</v>
      </c>
      <c r="D32" t="s">
        <v>138</v>
      </c>
      <c r="E32" s="44">
        <v>1821.29</v>
      </c>
    </row>
    <row r="33" spans="3:5" ht="14.25">
      <c r="C33" t="s">
        <v>165</v>
      </c>
      <c r="D33" t="s">
        <v>138</v>
      </c>
      <c r="E33" s="44">
        <v>1362.83</v>
      </c>
    </row>
    <row r="34" spans="3:5" ht="14.25">
      <c r="C34" t="s">
        <v>166</v>
      </c>
      <c r="D34" t="s">
        <v>138</v>
      </c>
      <c r="E34" s="44">
        <v>1003</v>
      </c>
    </row>
    <row r="35" spans="3:5" ht="14.25">
      <c r="C35" t="s">
        <v>167</v>
      </c>
      <c r="D35" t="s">
        <v>138</v>
      </c>
      <c r="E35" s="44">
        <v>782</v>
      </c>
    </row>
    <row r="36" spans="3:5" ht="14.25">
      <c r="C36" t="s">
        <v>168</v>
      </c>
      <c r="D36" t="s">
        <v>138</v>
      </c>
      <c r="E36" s="44">
        <v>1913.43</v>
      </c>
    </row>
    <row r="37" spans="3:5" ht="14.25">
      <c r="C37" t="s">
        <v>169</v>
      </c>
      <c r="D37" t="s">
        <v>138</v>
      </c>
      <c r="E37" s="44">
        <v>1826</v>
      </c>
    </row>
    <row r="38" spans="3:5" ht="14.25">
      <c r="C38" t="s">
        <v>170</v>
      </c>
      <c r="D38" t="s">
        <v>138</v>
      </c>
      <c r="E38" s="44">
        <v>1116.96</v>
      </c>
    </row>
    <row r="39" spans="3:5" ht="14.25">
      <c r="C39" t="s">
        <v>171</v>
      </c>
      <c r="D39" t="s">
        <v>138</v>
      </c>
      <c r="E39" s="44">
        <v>962</v>
      </c>
    </row>
    <row r="40" spans="3:5" ht="14.25">
      <c r="C40" t="s">
        <v>172</v>
      </c>
      <c r="D40" t="s">
        <v>138</v>
      </c>
      <c r="E40" s="44">
        <v>1857</v>
      </c>
    </row>
    <row r="41" spans="3:5" ht="14.25">
      <c r="C41" t="s">
        <v>173</v>
      </c>
      <c r="D41" t="s">
        <v>138</v>
      </c>
      <c r="E41" s="44">
        <v>1955.57</v>
      </c>
    </row>
    <row r="42" spans="3:5" ht="14.25">
      <c r="C42" t="s">
        <v>174</v>
      </c>
      <c r="D42" t="s">
        <v>138</v>
      </c>
      <c r="E42" s="44">
        <v>48815.36</v>
      </c>
    </row>
  </sheetData>
  <sheetProtection/>
  <mergeCells count="1">
    <mergeCell ref="A1:E1"/>
  </mergeCells>
  <printOptions/>
  <pageMargins left="0.75" right="0.62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tinglu</cp:lastModifiedBy>
  <cp:lastPrinted>2011-02-16T17:44:12Z</cp:lastPrinted>
  <dcterms:created xsi:type="dcterms:W3CDTF">2008-01-02T14:51:38Z</dcterms:created>
  <dcterms:modified xsi:type="dcterms:W3CDTF">2011-02-16T17:44:17Z</dcterms:modified>
  <cp:category/>
  <cp:version/>
  <cp:contentType/>
  <cp:contentStatus/>
</cp:coreProperties>
</file>