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8" windowWidth="12278" windowHeight="7125" activeTab="0"/>
  </bookViews>
  <sheets>
    <sheet name="oncampus" sheetId="1" r:id="rId1"/>
    <sheet name="excluded" sheetId="2" r:id="rId2"/>
  </sheets>
  <definedNames/>
  <calcPr fullCalcOnLoad="1"/>
</workbook>
</file>

<file path=xl/sharedStrings.xml><?xml version="1.0" encoding="utf-8"?>
<sst xmlns="http://schemas.openxmlformats.org/spreadsheetml/2006/main" count="891" uniqueCount="430">
  <si>
    <t>College</t>
  </si>
  <si>
    <t>Code</t>
  </si>
  <si>
    <t>Name</t>
  </si>
  <si>
    <t>300+ level</t>
  </si>
  <si>
    <t>Department</t>
  </si>
  <si>
    <t>Undergraduate</t>
  </si>
  <si>
    <t>100-200 level</t>
  </si>
  <si>
    <t>Management Information PN2009/019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</si>
  <si>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</si>
  <si>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</si>
  <si>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</si>
  <si>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</si>
  <si>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</si>
  <si>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KN </t>
  </si>
  <si>
    <t xml:space="preserve">College of Education </t>
  </si>
  <si>
    <t xml:space="preserve">KP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</si>
  <si>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</si>
  <si>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</si>
  <si>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</si>
  <si>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</si>
  <si>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</si>
  <si>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</si>
  <si>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</si>
  <si>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</si>
  <si>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</si>
  <si>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</si>
  <si>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</si>
  <si>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</si>
  <si>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</si>
  <si>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</si>
  <si>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</si>
  <si>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</si>
  <si>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</si>
  <si>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</si>
  <si>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</si>
  <si>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LL </t>
  </si>
  <si>
    <t xml:space="preserve">School of Social Work </t>
  </si>
  <si>
    <t xml:space="preserve">LP </t>
  </si>
  <si>
    <t xml:space="preserve">XX </t>
  </si>
  <si>
    <t xml:space="preserve">Administrative Units </t>
  </si>
  <si>
    <t xml:space="preserve">1-483 </t>
  </si>
  <si>
    <t xml:space="preserve">1-741 </t>
  </si>
  <si>
    <t xml:space="preserve">Agricultural &amp; Biological Engr </t>
  </si>
  <si>
    <t xml:space="preserve">1-470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</si>
  <si>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</si>
  <si>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</si>
  <si>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</si>
  <si>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</si>
  <si>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</si>
  <si>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1-793 </t>
  </si>
  <si>
    <t xml:space="preserve">1-875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</si>
  <si>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</si>
  <si>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</si>
  <si>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</si>
  <si>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</si>
  <si>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</si>
  <si>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</si>
  <si>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1-979 </t>
  </si>
  <si>
    <t xml:space="preserve">1-952 </t>
  </si>
  <si>
    <t xml:space="preserve">1-260 </t>
  </si>
  <si>
    <t xml:space="preserve">Finance </t>
  </si>
  <si>
    <t xml:space="preserve">1-230 </t>
  </si>
  <si>
    <t xml:space="preserve">1-541 </t>
  </si>
  <si>
    <t xml:space="preserve">Council Teacher Ed Admin </t>
  </si>
  <si>
    <t xml:space="preserve">1-613 </t>
  </si>
  <si>
    <t xml:space="preserve">1-760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</si>
  <si>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</si>
  <si>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</si>
  <si>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</si>
  <si>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</si>
  <si>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</si>
  <si>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</si>
  <si>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</si>
  <si>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</si>
  <si>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</si>
  <si>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</si>
  <si>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</si>
  <si>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</si>
  <si>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</si>
  <si>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</si>
  <si>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</si>
  <si>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</si>
  <si>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1-602 </t>
  </si>
  <si>
    <t xml:space="preserve">1-422 </t>
  </si>
  <si>
    <t xml:space="preserve">1-919 </t>
  </si>
  <si>
    <t xml:space="preserve">1-917 </t>
  </si>
  <si>
    <t xml:space="preserve">Mechanical Sci &amp; Engineering </t>
  </si>
  <si>
    <t xml:space="preserve">1-973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</si>
  <si>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</si>
  <si>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</si>
  <si>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</si>
  <si>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</si>
  <si>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</si>
  <si>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</si>
  <si>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</si>
  <si>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1-801 </t>
  </si>
  <si>
    <t xml:space="preserve">Dance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</si>
  <si>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</si>
  <si>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</si>
  <si>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</si>
  <si>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</si>
  <si>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</si>
  <si>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</si>
  <si>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</si>
  <si>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</si>
  <si>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</si>
  <si>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</si>
  <si>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</si>
  <si>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</si>
  <si>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</si>
  <si>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</si>
  <si>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</si>
  <si>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1-642 </t>
  </si>
  <si>
    <t xml:space="preserve">Journalism </t>
  </si>
  <si>
    <t xml:space="preserve">1-934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</si>
  <si>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</si>
  <si>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</si>
  <si>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</si>
  <si>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</si>
  <si>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</si>
  <si>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</si>
  <si>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</si>
  <si>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1-292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</si>
  <si>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</si>
  <si>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</si>
  <si>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</si>
  <si>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</si>
  <si>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</si>
  <si>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</si>
  <si>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</si>
  <si>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</si>
  <si>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</si>
  <si>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</si>
  <si>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</si>
  <si>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</si>
  <si>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</si>
  <si>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</si>
  <si>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</si>
  <si>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</si>
  <si>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</si>
  <si>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</si>
  <si>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</si>
  <si>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</si>
  <si>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</si>
  <si>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</si>
  <si>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</si>
  <si>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</si>
  <si>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</si>
  <si>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</si>
  <si>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</si>
  <si>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</si>
  <si>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</si>
  <si>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</si>
  <si>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</si>
  <si>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</si>
  <si>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</si>
  <si>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</si>
  <si>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</si>
  <si>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</si>
  <si>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</si>
  <si>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</si>
  <si>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</si>
  <si>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</si>
  <si>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</si>
  <si>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</si>
  <si>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</si>
  <si>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</si>
  <si>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</si>
  <si>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1-670 </t>
  </si>
  <si>
    <t xml:space="preserve">1-729 </t>
  </si>
  <si>
    <t xml:space="preserve">1-982 </t>
  </si>
  <si>
    <t xml:space="preserve">Latina/Latino Studies </t>
  </si>
  <si>
    <t xml:space="preserve">1-580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</si>
  <si>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</si>
  <si>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</si>
  <si>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</si>
  <si>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</si>
  <si>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</si>
  <si>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</si>
  <si>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</si>
  <si>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</si>
  <si>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</si>
  <si>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1-723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</si>
  <si>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</si>
  <si>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</si>
  <si>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</si>
  <si>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</si>
  <si>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</si>
  <si>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</si>
  <si>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</si>
  <si>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</si>
  <si>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</si>
  <si>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</si>
  <si>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</si>
  <si>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</si>
  <si>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</si>
  <si>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</si>
  <si>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</si>
  <si>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1-510 </t>
  </si>
  <si>
    <t xml:space="preserve">1-383 </t>
  </si>
  <si>
    <t xml:space="preserve">1-415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</si>
  <si>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</si>
  <si>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</si>
  <si>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</si>
  <si>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</si>
  <si>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</si>
  <si>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1-895 </t>
  </si>
  <si>
    <t xml:space="preserve">Spurlock Museum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</si>
  <si>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</si>
  <si>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</si>
  <si>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</si>
  <si>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</si>
  <si>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</si>
  <si>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</si>
  <si>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</si>
  <si>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Applied Health Sciences Admin </t>
  </si>
  <si>
    <t xml:space="preserve">1-943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</si>
  <si>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</si>
  <si>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</si>
  <si>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</si>
  <si>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</si>
  <si>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</si>
  <si>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</si>
  <si>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1-516 </t>
  </si>
  <si>
    <t xml:space="preserve">Medical Information Science </t>
  </si>
  <si>
    <t xml:space="preserve">1-552 </t>
  </si>
  <si>
    <t xml:space="preserve">Pathology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</si>
  <si>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</si>
  <si>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</si>
  <si>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</si>
  <si>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</si>
  <si>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</si>
  <si>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</si>
  <si>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</si>
  <si>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</si>
  <si>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</si>
  <si>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1-444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</si>
  <si>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</si>
  <si>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</si>
  <si>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</si>
  <si>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</si>
  <si>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</si>
  <si>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</si>
  <si>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1-568 </t>
  </si>
  <si>
    <t xml:space="preserve">1-783 </t>
  </si>
  <si>
    <t xml:space="preserve">1-992 </t>
  </si>
  <si>
    <t xml:space="preserve">1-695 </t>
  </si>
  <si>
    <t xml:space="preserve">Counseling Center </t>
  </si>
  <si>
    <t xml:space="preserve">1-740 </t>
  </si>
  <si>
    <t xml:space="preserve">1-345 </t>
  </si>
  <si>
    <t xml:space="preserve">European Union Center </t>
  </si>
  <si>
    <t xml:space="preserve">1-683 </t>
  </si>
  <si>
    <t xml:space="preserve">Fellowships </t>
  </si>
  <si>
    <t xml:space="preserve">1-486 </t>
  </si>
  <si>
    <t xml:space="preserve">1-270 </t>
  </si>
  <si>
    <t xml:space="preserve">Housing Division </t>
  </si>
  <si>
    <t xml:space="preserve">1-711 </t>
  </si>
  <si>
    <t xml:space="preserve">I-STEM Education Initiative </t>
  </si>
  <si>
    <t xml:space="preserve">1-468 </t>
  </si>
  <si>
    <t xml:space="preserve">Illinois Informatics Institute </t>
  </si>
  <si>
    <t xml:space="preserve">1-822 </t>
  </si>
  <si>
    <t xml:space="preserve">Inclusion &amp; Intercultural Rels </t>
  </si>
  <si>
    <t xml:space="preserve">1-231 </t>
  </si>
  <si>
    <t xml:space="preserve">1-320 </t>
  </si>
  <si>
    <t xml:space="preserve">1-459 </t>
  </si>
  <si>
    <t xml:space="preserve">1-898 </t>
  </si>
  <si>
    <t xml:space="preserve">Office of the Registrar </t>
  </si>
  <si>
    <t xml:space="preserve">1-431 </t>
  </si>
  <si>
    <t xml:space="preserve">1-375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</si>
  <si>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</si>
  <si>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</si>
  <si>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</si>
  <si>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</si>
  <si>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</si>
  <si>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</si>
  <si>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1-418 </t>
  </si>
  <si>
    <t>Report date: 5/21/20</t>
  </si>
  <si>
    <t xml:space="preserve">Gies College of Business </t>
  </si>
  <si>
    <t xml:space="preserve">Grainger Coll of Engineering </t>
  </si>
  <si>
    <t xml:space="preserve">School of Labor &amp; Empl. Rel. </t>
  </si>
  <si>
    <t xml:space="preserve">School of Information Sciences </t>
  </si>
  <si>
    <t xml:space="preserve">Ag Ldrshp Educ Comm Program </t>
  </si>
  <si>
    <t xml:space="preserve">Agr &amp; Consumer Economics </t>
  </si>
  <si>
    <t xml:space="preserve">Agr, Consumer, &amp; Env Sci Admn </t>
  </si>
  <si>
    <t xml:space="preserve">1-306 </t>
  </si>
  <si>
    <t xml:space="preserve">Agr, Consumer, &amp; Env Sciences </t>
  </si>
  <si>
    <t xml:space="preserve">1-402 </t>
  </si>
  <si>
    <t xml:space="preserve">Agricultural Comm Pgm &amp; Crse </t>
  </si>
  <si>
    <t xml:space="preserve">Food Science &amp; Human Nutrition </t>
  </si>
  <si>
    <t xml:space="preserve">Human Dvlpmt &amp; Family Studies </t>
  </si>
  <si>
    <t xml:space="preserve">Natural Res &amp; Env Sci </t>
  </si>
  <si>
    <t xml:space="preserve">1-906 </t>
  </si>
  <si>
    <t xml:space="preserve">Academy Entrepreneurial Ldrshp </t>
  </si>
  <si>
    <t xml:space="preserve">1-559 </t>
  </si>
  <si>
    <t xml:space="preserve">Business Online Programs </t>
  </si>
  <si>
    <t xml:space="preserve">Gies Business Career Services </t>
  </si>
  <si>
    <t xml:space="preserve">1-936 </t>
  </si>
  <si>
    <t xml:space="preserve">Gies Undergraduate Affairs </t>
  </si>
  <si>
    <t xml:space="preserve">MBA Program Administration </t>
  </si>
  <si>
    <t xml:space="preserve">1-880 </t>
  </si>
  <si>
    <t xml:space="preserve">eLearning </t>
  </si>
  <si>
    <t xml:space="preserve">Bureau Educational Research </t>
  </si>
  <si>
    <t xml:space="preserve">Curriculum and Instruction </t>
  </si>
  <si>
    <t xml:space="preserve">Educ Policy, Orgzn &amp; Leadrshp </t>
  </si>
  <si>
    <t xml:space="preserve">Civil &amp; Environmental Eng </t>
  </si>
  <si>
    <t xml:space="preserve">Engineering Administration </t>
  </si>
  <si>
    <t xml:space="preserve">Engineering General Expen </t>
  </si>
  <si>
    <t xml:space="preserve">Industrial&amp;Enterprise Sys Eng </t>
  </si>
  <si>
    <t xml:space="preserve">1-727 </t>
  </si>
  <si>
    <t xml:space="preserve">Information Trust Institute </t>
  </si>
  <si>
    <t xml:space="preserve">1-220 </t>
  </si>
  <si>
    <t xml:space="preserve">Materials Research Lab </t>
  </si>
  <si>
    <t xml:space="preserve">Materials Science &amp; Engineerng </t>
  </si>
  <si>
    <t xml:space="preserve">1-487 </t>
  </si>
  <si>
    <t xml:space="preserve">Micro and Nanotechnology Lab </t>
  </si>
  <si>
    <t xml:space="preserve">Nuclear, Plasma, &amp; Rad Engr </t>
  </si>
  <si>
    <t xml:space="preserve">1-337 </t>
  </si>
  <si>
    <t xml:space="preserve">Siebel Center for Design </t>
  </si>
  <si>
    <t xml:space="preserve">Art &amp; Design </t>
  </si>
  <si>
    <t xml:space="preserve">1-644 </t>
  </si>
  <si>
    <t xml:space="preserve">Fine &amp; Applied Arts Courses </t>
  </si>
  <si>
    <t xml:space="preserve">1-262 </t>
  </si>
  <si>
    <t xml:space="preserve">Krannert Center </t>
  </si>
  <si>
    <t xml:space="preserve">College of Media Admin </t>
  </si>
  <si>
    <t xml:space="preserve">College of Media Programs Crse </t>
  </si>
  <si>
    <t xml:space="preserve">1-659 </t>
  </si>
  <si>
    <t xml:space="preserve">IPM Content Production </t>
  </si>
  <si>
    <t xml:space="preserve">1-238 </t>
  </si>
  <si>
    <t xml:space="preserve">Inst of Communications Rsch </t>
  </si>
  <si>
    <t xml:space="preserve">1-694 </t>
  </si>
  <si>
    <t xml:space="preserve">Law Library </t>
  </si>
  <si>
    <t xml:space="preserve">American Indian Studies Prgrm </t>
  </si>
  <si>
    <t xml:space="preserve">1-441 </t>
  </si>
  <si>
    <t xml:space="preserve">Appl Technol Learning A &amp; S </t>
  </si>
  <si>
    <t xml:space="preserve">1-535 </t>
  </si>
  <si>
    <t xml:space="preserve">Center for Global Studies </t>
  </si>
  <si>
    <t xml:space="preserve">E. Asian Languages &amp; Cultures </t>
  </si>
  <si>
    <t xml:space="preserve">Evolution Ecology Behavior </t>
  </si>
  <si>
    <t xml:space="preserve">French and Italian </t>
  </si>
  <si>
    <t xml:space="preserve">1-563 </t>
  </si>
  <si>
    <t xml:space="preserve">Global Studies Prog &amp; Courses </t>
  </si>
  <si>
    <t xml:space="preserve">LAS Administration </t>
  </si>
  <si>
    <t xml:space="preserve">1-920 </t>
  </si>
  <si>
    <t xml:space="preserve">LAS General Expen </t>
  </si>
  <si>
    <t xml:space="preserve">Latin American &amp; Carib Studies </t>
  </si>
  <si>
    <t xml:space="preserve">Liberal Arts &amp; Sciences Course </t>
  </si>
  <si>
    <t xml:space="preserve">Molecular &amp; Integrative Physl </t>
  </si>
  <si>
    <t xml:space="preserve">1-968 </t>
  </si>
  <si>
    <t xml:space="preserve">Neuroscience Program </t>
  </si>
  <si>
    <t xml:space="preserve">Prg in Jewish Culture &amp;Society </t>
  </si>
  <si>
    <t xml:space="preserve">1-652 </t>
  </si>
  <si>
    <t xml:space="preserve">Program in Medieval Studies </t>
  </si>
  <si>
    <t xml:space="preserve">1-901 </t>
  </si>
  <si>
    <t xml:space="preserve">Sch Earth Soc Env Courses </t>
  </si>
  <si>
    <t xml:space="preserve">Sch Lit, Cultures, Ling Adm </t>
  </si>
  <si>
    <t xml:space="preserve">School of Chemical Sciences </t>
  </si>
  <si>
    <t xml:space="preserve">School of Integrative Biology </t>
  </si>
  <si>
    <t xml:space="preserve">School of Molecular &amp; Cell Bio </t>
  </si>
  <si>
    <t xml:space="preserve">Spanish and Portuguese </t>
  </si>
  <si>
    <t xml:space="preserve">1-754 </t>
  </si>
  <si>
    <t xml:space="preserve">Applied Health Sci Courses </t>
  </si>
  <si>
    <t xml:space="preserve">1-918 </t>
  </si>
  <si>
    <t xml:space="preserve">Ctr Health, Aging, Disability </t>
  </si>
  <si>
    <t xml:space="preserve">Disability Res &amp; Educ Svcs </t>
  </si>
  <si>
    <t xml:space="preserve">1-353 </t>
  </si>
  <si>
    <t xml:space="preserve">Obstetrics and Gynecology </t>
  </si>
  <si>
    <t xml:space="preserve">1-692 </t>
  </si>
  <si>
    <t xml:space="preserve">Medical District Vet Clinic </t>
  </si>
  <si>
    <t xml:space="preserve">Vet Medicine Administration </t>
  </si>
  <si>
    <t xml:space="preserve">1-726 </t>
  </si>
  <si>
    <t xml:space="preserve">Veterinary Diagnostic Lab </t>
  </si>
  <si>
    <t xml:space="preserve">Veterinary Teaching Hospital </t>
  </si>
  <si>
    <t xml:space="preserve">Information Sciences </t>
  </si>
  <si>
    <t xml:space="preserve">1-392 </t>
  </si>
  <si>
    <t xml:space="preserve">Beckman Institute </t>
  </si>
  <si>
    <t xml:space="preserve">1-759 </t>
  </si>
  <si>
    <t xml:space="preserve">Campus Honors Program </t>
  </si>
  <si>
    <t xml:space="preserve">1-768 </t>
  </si>
  <si>
    <t xml:space="preserve">Cancer Center at Illinois </t>
  </si>
  <si>
    <t xml:space="preserve">1-944 </t>
  </si>
  <si>
    <t xml:space="preserve">Carle IL COM Administration </t>
  </si>
  <si>
    <t xml:space="preserve">1-641 </t>
  </si>
  <si>
    <t xml:space="preserve">Center Innov in Teach Learn </t>
  </si>
  <si>
    <t xml:space="preserve">9-213 </t>
  </si>
  <si>
    <t xml:space="preserve">Discovery Partners Institute </t>
  </si>
  <si>
    <t xml:space="preserve">1-298 </t>
  </si>
  <si>
    <t xml:space="preserve">Division of Animal Resources </t>
  </si>
  <si>
    <t xml:space="preserve">1-236 </t>
  </si>
  <si>
    <t xml:space="preserve">General &amp; Unassigned </t>
  </si>
  <si>
    <t xml:space="preserve">Graduate Admin </t>
  </si>
  <si>
    <t xml:space="preserve">IGB </t>
  </si>
  <si>
    <t xml:space="preserve">IL Natural History Survey </t>
  </si>
  <si>
    <t xml:space="preserve">1-502 </t>
  </si>
  <si>
    <t xml:space="preserve">IL State Archaeological Survey </t>
  </si>
  <si>
    <t xml:space="preserve">IL State Water Survey </t>
  </si>
  <si>
    <t xml:space="preserve">1-508 </t>
  </si>
  <si>
    <t xml:space="preserve">Inst for Sustain, Enrgy, &amp; Env </t>
  </si>
  <si>
    <t xml:space="preserve">1-336 </t>
  </si>
  <si>
    <t xml:space="preserve">Intercollegiate Athletics </t>
  </si>
  <si>
    <t xml:space="preserve">1-520 </t>
  </si>
  <si>
    <t xml:space="preserve">Interdis Health Sci Institute </t>
  </si>
  <si>
    <t xml:space="preserve">1-551 </t>
  </si>
  <si>
    <t xml:space="preserve">McKinley Health Center </t>
  </si>
  <si>
    <t xml:space="preserve">1-370 </t>
  </si>
  <si>
    <t xml:space="preserve">OVCRI Admin </t>
  </si>
  <si>
    <t xml:space="preserve">1-658 </t>
  </si>
  <si>
    <t xml:space="preserve">Office of Corporate Relations </t>
  </si>
  <si>
    <t xml:space="preserve">Office of Dean of Students </t>
  </si>
  <si>
    <t xml:space="preserve">1-429 </t>
  </si>
  <si>
    <t xml:space="preserve">Osher Lifelong Learning Inst </t>
  </si>
  <si>
    <t xml:space="preserve">Pgm for Res in the Humanities </t>
  </si>
  <si>
    <t xml:space="preserve">1-290 </t>
  </si>
  <si>
    <t xml:space="preserve">Provost Courses </t>
  </si>
  <si>
    <t xml:space="preserve">Provost/VCAA Admin </t>
  </si>
  <si>
    <t xml:space="preserve">1-678 </t>
  </si>
  <si>
    <t xml:space="preserve">Student Financial Aid </t>
  </si>
  <si>
    <t xml:space="preserve">Supercomputing Applications </t>
  </si>
  <si>
    <t xml:space="preserve">1-593 </t>
  </si>
  <si>
    <t xml:space="preserve">Undergraduate Admissions </t>
  </si>
  <si>
    <t xml:space="preserve">1-594 </t>
  </si>
  <si>
    <t xml:space="preserve">Vice Chancellor for Diversity </t>
  </si>
  <si>
    <t xml:space="preserve">9-757 </t>
  </si>
  <si>
    <t xml:space="preserve">Vice Pres Econ Dev and Innov </t>
  </si>
  <si>
    <t>Summer 2019, Fall 2019, Winter 2020, Spring 2020</t>
  </si>
  <si>
    <t>Excluded IUs by Paying Department and College and Course Level</t>
  </si>
  <si>
    <t>Excluded IUs By Paying Department</t>
  </si>
  <si>
    <t>4. Winter</t>
  </si>
  <si>
    <t>Annual</t>
  </si>
  <si>
    <t>Total</t>
  </si>
  <si>
    <t>*Accountancy Post-baccalaureate IUs subtracted here, IUs for students in programs 10LN1249NDEX, 10KV5313BSLU, 10KP0067NDEX, 1PKL0063NDEU excluded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</si>
</sst>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57" applyFont="1" applyFill="1" applyBorder="1" applyAlignment="1">
      <alignment horizontal="center" wrapText="1"/>
      <protection/>
    </xf>
    <xf numFmtId="164" fontId="1" fillId="0" borderId="10" xfId="0" applyNumberFormat="1" applyFont="1" applyBorder="1" applyAlignment="1">
      <alignment/>
    </xf>
    <xf numFmtId="0" fontId="1" fillId="33" borderId="10" xfId="57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  <col min="12" max="12" width="10.00390625" style="0" customWidth="1"/>
  </cols>
  <sheetData>
    <row r="1" ht="12.75">
      <c r="A1" s="2" t="s">
        <v>9</v>
      </c>
    </row>
    <row r="2" spans="1:4" ht="12.75">
      <c r="A2" s="9" t="s">
        <v>423</v>
      </c>
      <c r="D2" t="s">
        <v>276</v>
      </c>
    </row>
    <row r="3" ht="12.75">
      <c r="A3" s="1" t="s">
        <v>7</v>
      </c>
    </row>
    <row r="4" spans="1:12" ht="12.75">
      <c r="A4" s="20" t="s">
        <v>429</v>
      </c>
      <c r="L4" s="2"/>
    </row>
    <row r="5" ht="12.75">
      <c r="A5" s="2"/>
    </row>
    <row r="6" spans="1:12" ht="12.75" customHeight="1">
      <c r="A6" s="6"/>
      <c r="B6" s="18" t="s">
        <v>0</v>
      </c>
      <c r="C6" s="18"/>
      <c r="D6" s="18" t="s">
        <v>271</v>
      </c>
      <c r="E6" s="18"/>
      <c r="F6" s="18" t="s">
        <v>272</v>
      </c>
      <c r="G6" s="18"/>
      <c r="H6" s="18" t="s">
        <v>273</v>
      </c>
      <c r="I6" s="18"/>
      <c r="J6" s="17" t="s">
        <v>426</v>
      </c>
      <c r="K6" s="17"/>
      <c r="L6" s="15" t="s">
        <v>427</v>
      </c>
    </row>
    <row r="7" spans="1:12" ht="12.75" customHeight="1">
      <c r="A7" s="6"/>
      <c r="B7" s="18"/>
      <c r="C7" s="18"/>
      <c r="D7" s="18" t="s">
        <v>5</v>
      </c>
      <c r="E7" s="18"/>
      <c r="F7" s="18" t="s">
        <v>5</v>
      </c>
      <c r="G7" s="18"/>
      <c r="H7" s="18" t="s">
        <v>5</v>
      </c>
      <c r="I7" s="18"/>
      <c r="J7" s="17" t="s">
        <v>5</v>
      </c>
      <c r="K7" s="17"/>
      <c r="L7" s="15" t="s">
        <v>428</v>
      </c>
    </row>
    <row r="8" spans="1:11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  <c r="J8" s="15" t="s">
        <v>6</v>
      </c>
      <c r="K8" s="15" t="s">
        <v>3</v>
      </c>
    </row>
    <row r="9" spans="1:12" ht="12.75" customHeight="1">
      <c r="A9" s="6"/>
      <c r="B9" s="10" t="s">
        <v>269</v>
      </c>
      <c r="C9" s="10" t="s">
        <v>270</v>
      </c>
      <c r="D9" s="12">
        <f aca="true" t="shared" si="0" ref="D9:K9">SUM(D10:D28)</f>
        <v>362893</v>
      </c>
      <c r="E9" s="12">
        <f t="shared" si="0"/>
        <v>172311.5</v>
      </c>
      <c r="F9" s="12">
        <f t="shared" si="0"/>
        <v>314961</v>
      </c>
      <c r="G9" s="12">
        <f t="shared" si="0"/>
        <v>184434</v>
      </c>
      <c r="H9" s="12">
        <f t="shared" si="0"/>
        <v>18889</v>
      </c>
      <c r="I9" s="12">
        <f t="shared" si="0"/>
        <v>11543</v>
      </c>
      <c r="J9" s="12">
        <f t="shared" si="0"/>
        <v>3930</v>
      </c>
      <c r="K9" s="12">
        <f t="shared" si="0"/>
        <v>2061</v>
      </c>
      <c r="L9" s="16">
        <f>SUM(D9:K9)</f>
        <v>1071022.5</v>
      </c>
    </row>
    <row r="10" spans="1:12" ht="12.75">
      <c r="A10" s="6"/>
      <c r="B10" s="3" t="s">
        <v>10</v>
      </c>
      <c r="C10" s="3" t="s">
        <v>11</v>
      </c>
      <c r="D10" s="13">
        <v>28355.5</v>
      </c>
      <c r="E10" s="13">
        <v>11988.1</v>
      </c>
      <c r="F10" s="13">
        <v>25909.1</v>
      </c>
      <c r="G10" s="13">
        <v>11004.5</v>
      </c>
      <c r="H10" s="13">
        <v>925</v>
      </c>
      <c r="I10" s="13">
        <v>111</v>
      </c>
      <c r="J10" s="13">
        <v>180</v>
      </c>
      <c r="K10" s="13">
        <v>0</v>
      </c>
      <c r="L10" s="16">
        <f aca="true" t="shared" si="1" ref="L10:L26">SUM(D10:K10)</f>
        <v>78473.2</v>
      </c>
    </row>
    <row r="11" spans="1:12" ht="12.75">
      <c r="A11" s="6"/>
      <c r="B11" s="3" t="s">
        <v>12</v>
      </c>
      <c r="C11" s="3" t="s">
        <v>277</v>
      </c>
      <c r="D11" s="13">
        <v>12520.6</v>
      </c>
      <c r="E11" s="13">
        <v>21901</v>
      </c>
      <c r="F11" s="13">
        <v>11679</v>
      </c>
      <c r="G11" s="13">
        <v>23674</v>
      </c>
      <c r="H11" s="13">
        <v>666</v>
      </c>
      <c r="I11" s="13">
        <v>2671</v>
      </c>
      <c r="J11" s="13">
        <v>0</v>
      </c>
      <c r="K11" s="13">
        <v>1323</v>
      </c>
      <c r="L11" s="16">
        <f t="shared" si="1"/>
        <v>74434.6</v>
      </c>
    </row>
    <row r="12" spans="1:12" ht="12.75">
      <c r="A12" s="6"/>
      <c r="B12" s="3" t="s">
        <v>13</v>
      </c>
      <c r="C12" s="3" t="s">
        <v>14</v>
      </c>
      <c r="D12" s="13">
        <v>5239.8</v>
      </c>
      <c r="E12" s="13">
        <v>5976</v>
      </c>
      <c r="F12" s="13">
        <v>5083</v>
      </c>
      <c r="G12" s="13">
        <v>7572</v>
      </c>
      <c r="H12" s="13">
        <v>4</v>
      </c>
      <c r="I12" s="13">
        <v>237</v>
      </c>
      <c r="J12" s="13">
        <v>0</v>
      </c>
      <c r="K12" s="13">
        <v>0</v>
      </c>
      <c r="L12" s="16">
        <f t="shared" si="1"/>
        <v>24111.8</v>
      </c>
    </row>
    <row r="13" spans="1:12" ht="12.75">
      <c r="A13" s="6"/>
      <c r="B13" s="3" t="s">
        <v>15</v>
      </c>
      <c r="C13" s="3" t="s">
        <v>278</v>
      </c>
      <c r="D13" s="13">
        <v>50057.6</v>
      </c>
      <c r="E13" s="13">
        <v>44036.1</v>
      </c>
      <c r="F13" s="13">
        <v>43822</v>
      </c>
      <c r="G13" s="13">
        <v>45698.2</v>
      </c>
      <c r="H13" s="13">
        <v>2040</v>
      </c>
      <c r="I13" s="13">
        <v>2302</v>
      </c>
      <c r="J13" s="13">
        <v>0</v>
      </c>
      <c r="K13" s="13">
        <v>0</v>
      </c>
      <c r="L13" s="16">
        <f t="shared" si="1"/>
        <v>187955.90000000002</v>
      </c>
    </row>
    <row r="14" spans="1:12" ht="12.75">
      <c r="A14" s="6"/>
      <c r="B14" s="3" t="s">
        <v>16</v>
      </c>
      <c r="C14" s="3" t="s">
        <v>17</v>
      </c>
      <c r="D14" s="13">
        <v>22422.7</v>
      </c>
      <c r="E14" s="13">
        <v>9570</v>
      </c>
      <c r="F14" s="13">
        <v>19837</v>
      </c>
      <c r="G14" s="13">
        <v>9875.5</v>
      </c>
      <c r="H14" s="13">
        <v>1619</v>
      </c>
      <c r="I14" s="13">
        <v>356</v>
      </c>
      <c r="J14" s="13">
        <v>999</v>
      </c>
      <c r="K14" s="13">
        <v>0</v>
      </c>
      <c r="L14" s="16">
        <f t="shared" si="1"/>
        <v>64679.2</v>
      </c>
    </row>
    <row r="15" spans="1:12" ht="12.75">
      <c r="A15" s="6"/>
      <c r="B15" s="3" t="s">
        <v>18</v>
      </c>
      <c r="C15" s="3" t="s">
        <v>19</v>
      </c>
      <c r="D15" s="13">
        <v>7430.2</v>
      </c>
      <c r="E15" s="13">
        <v>5339</v>
      </c>
      <c r="F15" s="13">
        <v>7524.9</v>
      </c>
      <c r="G15" s="13">
        <v>4984</v>
      </c>
      <c r="H15" s="13">
        <v>348</v>
      </c>
      <c r="I15" s="13">
        <v>270</v>
      </c>
      <c r="J15" s="13">
        <v>15</v>
      </c>
      <c r="K15" s="13">
        <v>120</v>
      </c>
      <c r="L15" s="16">
        <f t="shared" si="1"/>
        <v>26031.1</v>
      </c>
    </row>
    <row r="16" spans="1:12" ht="12.75">
      <c r="A16" s="6"/>
      <c r="B16" s="3" t="s">
        <v>20</v>
      </c>
      <c r="C16" s="3" t="s">
        <v>21</v>
      </c>
      <c r="D16" s="13">
        <v>63</v>
      </c>
      <c r="E16" s="13">
        <v>411</v>
      </c>
      <c r="F16" s="13">
        <v>0</v>
      </c>
      <c r="G16" s="13">
        <v>144</v>
      </c>
      <c r="H16" s="13">
        <v>6</v>
      </c>
      <c r="I16" s="13">
        <v>0</v>
      </c>
      <c r="J16" s="13">
        <v>0</v>
      </c>
      <c r="K16" s="13">
        <v>0</v>
      </c>
      <c r="L16" s="16">
        <f t="shared" si="1"/>
        <v>624</v>
      </c>
    </row>
    <row r="17" spans="1:12" ht="12.75">
      <c r="A17" s="6"/>
      <c r="B17" s="3" t="s">
        <v>22</v>
      </c>
      <c r="C17" s="3" t="s">
        <v>23</v>
      </c>
      <c r="D17" s="13">
        <v>195616.9</v>
      </c>
      <c r="E17" s="13">
        <v>58115.8</v>
      </c>
      <c r="F17" s="13">
        <v>160036.9</v>
      </c>
      <c r="G17" s="13">
        <v>64229.8</v>
      </c>
      <c r="H17" s="13">
        <v>11718.3</v>
      </c>
      <c r="I17" s="13">
        <v>4651</v>
      </c>
      <c r="J17" s="13">
        <v>2553</v>
      </c>
      <c r="K17" s="13">
        <v>618</v>
      </c>
      <c r="L17" s="16">
        <f t="shared" si="1"/>
        <v>497539.69999999995</v>
      </c>
    </row>
    <row r="18" spans="1:12" ht="12.75">
      <c r="A18" s="6"/>
      <c r="B18" s="3" t="s">
        <v>24</v>
      </c>
      <c r="C18" s="3" t="s">
        <v>25</v>
      </c>
      <c r="D18" s="13">
        <v>1679.9</v>
      </c>
      <c r="E18" s="13">
        <v>0</v>
      </c>
      <c r="F18" s="13">
        <v>427</v>
      </c>
      <c r="G18" s="13">
        <v>0</v>
      </c>
      <c r="H18" s="13">
        <v>36</v>
      </c>
      <c r="I18" s="13">
        <v>0</v>
      </c>
      <c r="J18" s="13">
        <v>0</v>
      </c>
      <c r="K18" s="13">
        <v>0</v>
      </c>
      <c r="L18" s="16">
        <f t="shared" si="1"/>
        <v>2142.9</v>
      </c>
    </row>
    <row r="19" spans="1:12" ht="12.75">
      <c r="A19" s="6"/>
      <c r="B19" s="3" t="s">
        <v>26</v>
      </c>
      <c r="C19" s="3" t="s">
        <v>27</v>
      </c>
      <c r="D19" s="13">
        <v>35545</v>
      </c>
      <c r="E19" s="13">
        <v>10357</v>
      </c>
      <c r="F19" s="13">
        <v>36790.5</v>
      </c>
      <c r="G19" s="13">
        <v>12204</v>
      </c>
      <c r="H19" s="13">
        <v>1460</v>
      </c>
      <c r="I19" s="13">
        <v>828</v>
      </c>
      <c r="J19" s="13">
        <v>183</v>
      </c>
      <c r="K19" s="13">
        <v>0</v>
      </c>
      <c r="L19" s="16">
        <f t="shared" si="1"/>
        <v>97367.5</v>
      </c>
    </row>
    <row r="20" spans="1:12" ht="12.75">
      <c r="A20" s="6"/>
      <c r="B20" s="3" t="s">
        <v>28</v>
      </c>
      <c r="C20" s="3" t="s">
        <v>29</v>
      </c>
      <c r="D20" s="13">
        <v>0</v>
      </c>
      <c r="E20" s="13">
        <v>2</v>
      </c>
      <c r="F20" s="13">
        <v>0</v>
      </c>
      <c r="G20" s="13">
        <v>148</v>
      </c>
      <c r="H20" s="13">
        <v>0</v>
      </c>
      <c r="I20" s="13">
        <v>0</v>
      </c>
      <c r="J20" s="13">
        <v>0</v>
      </c>
      <c r="K20" s="13">
        <v>0</v>
      </c>
      <c r="L20" s="16">
        <f t="shared" si="1"/>
        <v>150</v>
      </c>
    </row>
    <row r="21" spans="1:12" ht="12.75">
      <c r="A21" s="6"/>
      <c r="B21" s="3" t="s">
        <v>30</v>
      </c>
      <c r="C21" s="3" t="s">
        <v>31</v>
      </c>
      <c r="D21" s="13">
        <v>9</v>
      </c>
      <c r="E21" s="13">
        <v>50.2</v>
      </c>
      <c r="F21" s="13">
        <v>13</v>
      </c>
      <c r="G21" s="13">
        <v>10</v>
      </c>
      <c r="H21" s="13">
        <v>6</v>
      </c>
      <c r="I21" s="13">
        <v>6</v>
      </c>
      <c r="J21" s="13">
        <v>0</v>
      </c>
      <c r="K21" s="13">
        <v>0</v>
      </c>
      <c r="L21" s="16">
        <f t="shared" si="1"/>
        <v>94.2</v>
      </c>
    </row>
    <row r="22" spans="1:12" ht="12.75">
      <c r="A22" s="6"/>
      <c r="B22" s="3" t="s">
        <v>32</v>
      </c>
      <c r="C22" s="3" t="s">
        <v>33</v>
      </c>
      <c r="D22" s="13">
        <v>546</v>
      </c>
      <c r="E22" s="13">
        <v>414</v>
      </c>
      <c r="F22" s="13">
        <v>404</v>
      </c>
      <c r="G22" s="13">
        <v>405</v>
      </c>
      <c r="H22" s="13">
        <v>0</v>
      </c>
      <c r="I22" s="13">
        <v>0</v>
      </c>
      <c r="J22" s="13">
        <v>0</v>
      </c>
      <c r="K22" s="13">
        <v>0</v>
      </c>
      <c r="L22" s="16">
        <f t="shared" si="1"/>
        <v>1769</v>
      </c>
    </row>
    <row r="23" spans="1:12" ht="12.75">
      <c r="A23" s="6"/>
      <c r="B23" s="3" t="s">
        <v>34</v>
      </c>
      <c r="C23" s="3" t="s">
        <v>279</v>
      </c>
      <c r="D23" s="13">
        <v>777</v>
      </c>
      <c r="E23" s="13">
        <v>71</v>
      </c>
      <c r="F23" s="13">
        <v>425</v>
      </c>
      <c r="G23" s="13">
        <v>34</v>
      </c>
      <c r="H23" s="13">
        <v>0</v>
      </c>
      <c r="I23" s="13">
        <v>0</v>
      </c>
      <c r="J23" s="13">
        <v>0</v>
      </c>
      <c r="K23" s="13">
        <v>0</v>
      </c>
      <c r="L23" s="16">
        <f t="shared" si="1"/>
        <v>1307</v>
      </c>
    </row>
    <row r="24" spans="1:12" ht="12.75">
      <c r="A24" s="6"/>
      <c r="B24" s="3" t="s">
        <v>35</v>
      </c>
      <c r="C24" s="3" t="s">
        <v>36</v>
      </c>
      <c r="D24" s="13">
        <v>1062.3</v>
      </c>
      <c r="E24" s="13">
        <v>2437</v>
      </c>
      <c r="F24" s="13">
        <v>793</v>
      </c>
      <c r="G24" s="13">
        <v>2651</v>
      </c>
      <c r="H24" s="13">
        <v>10</v>
      </c>
      <c r="I24" s="13">
        <v>27</v>
      </c>
      <c r="J24" s="13">
        <v>0</v>
      </c>
      <c r="K24" s="13">
        <v>0</v>
      </c>
      <c r="L24" s="16">
        <f t="shared" si="1"/>
        <v>6980.3</v>
      </c>
    </row>
    <row r="25" spans="1:12" ht="12.75">
      <c r="A25" s="6"/>
      <c r="B25" s="3" t="s">
        <v>37</v>
      </c>
      <c r="C25" s="3" t="s">
        <v>280</v>
      </c>
      <c r="D25" s="13">
        <v>435</v>
      </c>
      <c r="E25" s="13">
        <v>888.8</v>
      </c>
      <c r="F25" s="13">
        <v>1133.1</v>
      </c>
      <c r="G25" s="13">
        <v>827.1</v>
      </c>
      <c r="H25" s="13">
        <v>0</v>
      </c>
      <c r="I25" s="13">
        <v>6</v>
      </c>
      <c r="J25" s="13">
        <v>0</v>
      </c>
      <c r="K25" s="13">
        <v>0</v>
      </c>
      <c r="L25" s="16">
        <f t="shared" si="1"/>
        <v>3289.9999999999995</v>
      </c>
    </row>
    <row r="26" spans="1:12" ht="12.75">
      <c r="A26" s="6"/>
      <c r="B26" s="3" t="s">
        <v>38</v>
      </c>
      <c r="C26" s="3" t="s">
        <v>39</v>
      </c>
      <c r="D26" s="13">
        <v>1132.5</v>
      </c>
      <c r="E26" s="13">
        <v>754.5</v>
      </c>
      <c r="F26" s="13">
        <v>1083.5</v>
      </c>
      <c r="G26" s="13">
        <v>972.9</v>
      </c>
      <c r="H26" s="13">
        <v>50.7</v>
      </c>
      <c r="I26" s="13">
        <v>78</v>
      </c>
      <c r="J26" s="13">
        <v>0</v>
      </c>
      <c r="K26" s="13">
        <v>0</v>
      </c>
      <c r="L26" s="16">
        <f t="shared" si="1"/>
        <v>4072.1</v>
      </c>
    </row>
    <row r="27" spans="2:9" ht="12.75">
      <c r="B27" s="3"/>
      <c r="C27" s="3"/>
      <c r="D27" s="13"/>
      <c r="E27" s="13"/>
      <c r="F27" s="13"/>
      <c r="G27" s="13"/>
      <c r="H27" s="13"/>
      <c r="I27" s="13"/>
    </row>
    <row r="28" spans="2:9" ht="12.75">
      <c r="B28" s="3"/>
      <c r="C28" s="3"/>
      <c r="D28" s="13"/>
      <c r="E28" s="13"/>
      <c r="F28" s="13"/>
      <c r="G28" s="13"/>
      <c r="H28" s="13"/>
      <c r="I28" s="1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8</v>
      </c>
    </row>
    <row r="31" ht="12.75">
      <c r="A31" s="2" t="str">
        <f>A2</f>
        <v>Summer 2019, Fall 2019, Winter 2020, Spring 2020</v>
      </c>
    </row>
    <row r="32" spans="1:11" ht="12.75" customHeight="1">
      <c r="A32" s="19" t="s">
        <v>0</v>
      </c>
      <c r="B32" s="19" t="s">
        <v>4</v>
      </c>
      <c r="C32" s="19"/>
      <c r="D32" s="18" t="s">
        <v>271</v>
      </c>
      <c r="E32" s="18"/>
      <c r="F32" s="18" t="s">
        <v>272</v>
      </c>
      <c r="G32" s="18"/>
      <c r="H32" s="18" t="s">
        <v>273</v>
      </c>
      <c r="I32" s="18"/>
      <c r="J32" s="18" t="s">
        <v>426</v>
      </c>
      <c r="K32" s="18"/>
    </row>
    <row r="33" spans="1:11" ht="12.75" customHeight="1">
      <c r="A33" s="19"/>
      <c r="B33" s="19"/>
      <c r="C33" s="19"/>
      <c r="D33" s="18" t="s">
        <v>5</v>
      </c>
      <c r="E33" s="18"/>
      <c r="F33" s="18" t="s">
        <v>5</v>
      </c>
      <c r="G33" s="18"/>
      <c r="H33" s="18" t="s">
        <v>5</v>
      </c>
      <c r="I33" s="18"/>
      <c r="J33" s="18" t="s">
        <v>5</v>
      </c>
      <c r="K33" s="18"/>
    </row>
    <row r="34" spans="1:11" ht="25.5" customHeight="1">
      <c r="A34" s="19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  <c r="J34" s="7" t="s">
        <v>6</v>
      </c>
      <c r="K34" s="7" t="s">
        <v>3</v>
      </c>
    </row>
    <row r="35" spans="1:12" ht="12.75">
      <c r="A35" t="s">
        <v>10</v>
      </c>
      <c r="B35" t="s">
        <v>274</v>
      </c>
      <c r="C35" t="s">
        <v>281</v>
      </c>
      <c r="D35" s="13">
        <v>1338.7</v>
      </c>
      <c r="E35" s="13">
        <v>461</v>
      </c>
      <c r="F35" s="13">
        <v>609</v>
      </c>
      <c r="G35" s="13">
        <v>688.9</v>
      </c>
      <c r="H35" s="13">
        <v>57</v>
      </c>
      <c r="I35" s="13">
        <v>0</v>
      </c>
      <c r="J35" s="13">
        <v>0</v>
      </c>
      <c r="K35" s="13">
        <v>0</v>
      </c>
      <c r="L35" s="16">
        <f aca="true" t="shared" si="2" ref="L35:L98">SUM(D35:K35)</f>
        <v>3154.6</v>
      </c>
    </row>
    <row r="36" spans="1:12" ht="12.75">
      <c r="A36" t="s">
        <v>10</v>
      </c>
      <c r="B36" t="s">
        <v>43</v>
      </c>
      <c r="C36" t="s">
        <v>282</v>
      </c>
      <c r="D36" s="13">
        <v>5278.5</v>
      </c>
      <c r="E36" s="13">
        <v>3403.2</v>
      </c>
      <c r="F36" s="13">
        <v>5218</v>
      </c>
      <c r="G36" s="13">
        <v>2701.2</v>
      </c>
      <c r="H36" s="13">
        <v>228</v>
      </c>
      <c r="I36" s="13">
        <v>27</v>
      </c>
      <c r="J36" s="13">
        <v>123</v>
      </c>
      <c r="K36" s="13">
        <v>0</v>
      </c>
      <c r="L36" s="16">
        <f t="shared" si="2"/>
        <v>16978.9</v>
      </c>
    </row>
    <row r="37" spans="1:12" ht="12.75">
      <c r="A37" t="s">
        <v>10</v>
      </c>
      <c r="B37" t="s">
        <v>40</v>
      </c>
      <c r="C37" t="s">
        <v>283</v>
      </c>
      <c r="D37" s="13">
        <v>1311.1</v>
      </c>
      <c r="E37" s="13">
        <v>12</v>
      </c>
      <c r="F37" s="13">
        <v>1668.1</v>
      </c>
      <c r="G37" s="13">
        <v>68</v>
      </c>
      <c r="H37" s="13">
        <v>102</v>
      </c>
      <c r="I37" s="13">
        <v>0</v>
      </c>
      <c r="J37" s="13">
        <v>0</v>
      </c>
      <c r="K37" s="13">
        <v>0</v>
      </c>
      <c r="L37" s="16">
        <f t="shared" si="2"/>
        <v>3161.2</v>
      </c>
    </row>
    <row r="38" spans="1:12" ht="12.75">
      <c r="A38" t="s">
        <v>10</v>
      </c>
      <c r="B38" t="s">
        <v>284</v>
      </c>
      <c r="C38" t="s">
        <v>285</v>
      </c>
      <c r="D38" s="13">
        <v>0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6">
        <f t="shared" si="2"/>
        <v>1</v>
      </c>
    </row>
    <row r="39" spans="1:12" ht="12.75">
      <c r="A39" t="s">
        <v>10</v>
      </c>
      <c r="B39" t="s">
        <v>41</v>
      </c>
      <c r="C39" t="s">
        <v>42</v>
      </c>
      <c r="D39" s="13">
        <v>1119</v>
      </c>
      <c r="E39" s="13">
        <v>1504</v>
      </c>
      <c r="F39" s="13">
        <v>734</v>
      </c>
      <c r="G39" s="13">
        <v>1156</v>
      </c>
      <c r="H39" s="13">
        <v>0</v>
      </c>
      <c r="I39" s="13">
        <v>30</v>
      </c>
      <c r="J39" s="13">
        <v>0</v>
      </c>
      <c r="K39" s="13">
        <v>0</v>
      </c>
      <c r="L39" s="16">
        <f t="shared" si="2"/>
        <v>4543</v>
      </c>
    </row>
    <row r="40" spans="1:12" ht="12.75">
      <c r="A40" t="s">
        <v>10</v>
      </c>
      <c r="B40" t="s">
        <v>286</v>
      </c>
      <c r="C40" t="s">
        <v>287</v>
      </c>
      <c r="D40" s="13">
        <v>0</v>
      </c>
      <c r="E40" s="13">
        <v>0</v>
      </c>
      <c r="F40" s="13">
        <v>0</v>
      </c>
      <c r="G40" s="13">
        <v>0</v>
      </c>
      <c r="H40" s="13">
        <v>4</v>
      </c>
      <c r="I40" s="13">
        <v>0</v>
      </c>
      <c r="J40" s="13">
        <v>0</v>
      </c>
      <c r="K40" s="13">
        <v>0</v>
      </c>
      <c r="L40" s="16">
        <f t="shared" si="2"/>
        <v>4</v>
      </c>
    </row>
    <row r="41" spans="1:12" ht="12.75">
      <c r="A41" t="s">
        <v>10</v>
      </c>
      <c r="B41" t="s">
        <v>44</v>
      </c>
      <c r="C41" t="s">
        <v>45</v>
      </c>
      <c r="D41" s="13">
        <v>6061.5</v>
      </c>
      <c r="E41" s="13">
        <v>1517</v>
      </c>
      <c r="F41" s="13">
        <v>4338.9</v>
      </c>
      <c r="G41" s="13">
        <v>1974.4</v>
      </c>
      <c r="H41" s="13">
        <v>141</v>
      </c>
      <c r="I41" s="13">
        <v>5</v>
      </c>
      <c r="J41" s="13">
        <v>57</v>
      </c>
      <c r="K41" s="13">
        <v>0</v>
      </c>
      <c r="L41" s="16">
        <f t="shared" si="2"/>
        <v>14094.8</v>
      </c>
    </row>
    <row r="42" spans="1:12" ht="12.75">
      <c r="A42" t="s">
        <v>10</v>
      </c>
      <c r="B42" t="s">
        <v>46</v>
      </c>
      <c r="C42" t="s">
        <v>47</v>
      </c>
      <c r="D42" s="13">
        <v>2433</v>
      </c>
      <c r="E42" s="13">
        <v>634</v>
      </c>
      <c r="F42" s="13">
        <v>4484</v>
      </c>
      <c r="G42" s="13">
        <v>499</v>
      </c>
      <c r="H42" s="13">
        <v>53</v>
      </c>
      <c r="I42" s="13">
        <v>0</v>
      </c>
      <c r="J42" s="13">
        <v>0</v>
      </c>
      <c r="K42" s="13">
        <v>0</v>
      </c>
      <c r="L42" s="16">
        <f t="shared" si="2"/>
        <v>8103</v>
      </c>
    </row>
    <row r="43" spans="1:12" ht="12.75">
      <c r="A43" t="s">
        <v>10</v>
      </c>
      <c r="B43" t="s">
        <v>48</v>
      </c>
      <c r="C43" t="s">
        <v>288</v>
      </c>
      <c r="D43" s="13">
        <v>4374.5</v>
      </c>
      <c r="E43" s="13">
        <v>1699.9</v>
      </c>
      <c r="F43" s="13">
        <v>3604</v>
      </c>
      <c r="G43" s="13">
        <v>1464.7</v>
      </c>
      <c r="H43" s="13">
        <v>192</v>
      </c>
      <c r="I43" s="13">
        <v>37</v>
      </c>
      <c r="J43" s="13">
        <v>0</v>
      </c>
      <c r="K43" s="13">
        <v>0</v>
      </c>
      <c r="L43" s="16">
        <f t="shared" si="2"/>
        <v>11372.1</v>
      </c>
    </row>
    <row r="44" spans="1:12" ht="12.75">
      <c r="A44" t="s">
        <v>10</v>
      </c>
      <c r="B44" t="s">
        <v>49</v>
      </c>
      <c r="C44" t="s">
        <v>289</v>
      </c>
      <c r="D44" s="13">
        <v>3134.2</v>
      </c>
      <c r="E44" s="13">
        <v>1251</v>
      </c>
      <c r="F44" s="13">
        <v>2468</v>
      </c>
      <c r="G44" s="13">
        <v>832.5</v>
      </c>
      <c r="H44" s="13">
        <v>148</v>
      </c>
      <c r="I44" s="13">
        <v>0</v>
      </c>
      <c r="J44" s="13">
        <v>0</v>
      </c>
      <c r="K44" s="13">
        <v>0</v>
      </c>
      <c r="L44" s="16">
        <f t="shared" si="2"/>
        <v>7833.7</v>
      </c>
    </row>
    <row r="45" spans="1:12" ht="12.75">
      <c r="A45" t="s">
        <v>10</v>
      </c>
      <c r="B45" t="s">
        <v>50</v>
      </c>
      <c r="C45" t="s">
        <v>290</v>
      </c>
      <c r="D45" s="13">
        <v>3305</v>
      </c>
      <c r="E45" s="13">
        <v>1506</v>
      </c>
      <c r="F45" s="13">
        <v>2784.1</v>
      </c>
      <c r="G45" s="13">
        <v>1619.8</v>
      </c>
      <c r="H45" s="13">
        <v>0</v>
      </c>
      <c r="I45" s="13">
        <v>12</v>
      </c>
      <c r="J45" s="13">
        <v>0</v>
      </c>
      <c r="K45" s="13">
        <v>0</v>
      </c>
      <c r="L45" s="16">
        <f t="shared" si="2"/>
        <v>9226.9</v>
      </c>
    </row>
    <row r="46" spans="1:12" ht="12.75">
      <c r="A46" t="s">
        <v>10</v>
      </c>
      <c r="B46" t="s">
        <v>51</v>
      </c>
      <c r="C46" t="s">
        <v>52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6">
        <f t="shared" si="2"/>
        <v>0</v>
      </c>
    </row>
    <row r="47" spans="1:12" ht="12.75">
      <c r="A47" t="s">
        <v>12</v>
      </c>
      <c r="B47" t="s">
        <v>291</v>
      </c>
      <c r="C47" t="s">
        <v>292</v>
      </c>
      <c r="D47" s="13">
        <v>0</v>
      </c>
      <c r="E47" s="13">
        <v>0</v>
      </c>
      <c r="F47" s="13">
        <v>25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6">
        <f t="shared" si="2"/>
        <v>25</v>
      </c>
    </row>
    <row r="48" spans="1:12" ht="12.75">
      <c r="A48" t="s">
        <v>12</v>
      </c>
      <c r="B48" t="s">
        <v>53</v>
      </c>
      <c r="C48" t="s">
        <v>54</v>
      </c>
      <c r="D48" s="13">
        <v>3824</v>
      </c>
      <c r="E48" s="13">
        <v>4653</v>
      </c>
      <c r="F48" s="13">
        <v>4141</v>
      </c>
      <c r="G48" s="13">
        <v>4838</v>
      </c>
      <c r="H48" s="13">
        <v>297</v>
      </c>
      <c r="I48" s="13">
        <v>268</v>
      </c>
      <c r="J48" s="13">
        <v>0</v>
      </c>
      <c r="K48" s="13">
        <v>0</v>
      </c>
      <c r="L48" s="16">
        <f t="shared" si="2"/>
        <v>18021</v>
      </c>
    </row>
    <row r="49" spans="1:12" ht="12.75">
      <c r="A49" t="s">
        <v>12</v>
      </c>
      <c r="B49" t="s">
        <v>55</v>
      </c>
      <c r="C49" t="s">
        <v>56</v>
      </c>
      <c r="D49" s="13">
        <v>4835</v>
      </c>
      <c r="E49" s="13">
        <v>13341</v>
      </c>
      <c r="F49" s="13">
        <v>4003.8</v>
      </c>
      <c r="G49" s="13">
        <v>15051</v>
      </c>
      <c r="H49" s="13">
        <v>1</v>
      </c>
      <c r="I49" s="13">
        <v>2367</v>
      </c>
      <c r="J49" s="13">
        <v>0</v>
      </c>
      <c r="K49" s="13">
        <v>1323</v>
      </c>
      <c r="L49" s="16">
        <f t="shared" si="2"/>
        <v>40921.8</v>
      </c>
    </row>
    <row r="50" spans="1:12" ht="12.75">
      <c r="A50" t="s">
        <v>12</v>
      </c>
      <c r="B50" t="s">
        <v>293</v>
      </c>
      <c r="C50" t="s">
        <v>294</v>
      </c>
      <c r="D50" s="13">
        <v>0</v>
      </c>
      <c r="E50" s="13">
        <v>0</v>
      </c>
      <c r="F50" s="13">
        <v>30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6">
        <f t="shared" si="2"/>
        <v>30</v>
      </c>
    </row>
    <row r="51" spans="1:12" ht="12.75">
      <c r="A51" t="s">
        <v>12</v>
      </c>
      <c r="B51" t="s">
        <v>59</v>
      </c>
      <c r="C51" t="s">
        <v>60</v>
      </c>
      <c r="D51" s="13">
        <v>3684.6</v>
      </c>
      <c r="E51" s="13">
        <v>3907</v>
      </c>
      <c r="F51" s="13">
        <v>3285</v>
      </c>
      <c r="G51" s="13">
        <v>3637</v>
      </c>
      <c r="H51" s="13">
        <v>342</v>
      </c>
      <c r="I51" s="13">
        <v>0</v>
      </c>
      <c r="J51" s="13">
        <v>0</v>
      </c>
      <c r="K51" s="13">
        <v>0</v>
      </c>
      <c r="L51" s="16">
        <f t="shared" si="2"/>
        <v>14855.6</v>
      </c>
    </row>
    <row r="52" spans="1:12" ht="12.75">
      <c r="A52" t="s">
        <v>12</v>
      </c>
      <c r="B52" t="s">
        <v>57</v>
      </c>
      <c r="C52" t="s">
        <v>295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6">
        <f t="shared" si="2"/>
        <v>0</v>
      </c>
    </row>
    <row r="53" spans="1:12" ht="12.75">
      <c r="A53" t="s">
        <v>12</v>
      </c>
      <c r="B53" t="s">
        <v>58</v>
      </c>
      <c r="C53" t="s">
        <v>277</v>
      </c>
      <c r="D53" s="13">
        <v>60</v>
      </c>
      <c r="E53" s="13">
        <v>0</v>
      </c>
      <c r="F53" s="13">
        <v>1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6">
        <f t="shared" si="2"/>
        <v>61</v>
      </c>
    </row>
    <row r="54" spans="1:12" ht="12.75">
      <c r="A54" t="s">
        <v>12</v>
      </c>
      <c r="B54" t="s">
        <v>296</v>
      </c>
      <c r="C54" t="s">
        <v>297</v>
      </c>
      <c r="D54" s="13">
        <v>117</v>
      </c>
      <c r="E54" s="13">
        <v>0</v>
      </c>
      <c r="F54" s="13">
        <v>168.2</v>
      </c>
      <c r="G54" s="13">
        <v>148</v>
      </c>
      <c r="H54" s="13">
        <v>26</v>
      </c>
      <c r="I54" s="13">
        <v>36</v>
      </c>
      <c r="J54" s="13">
        <v>0</v>
      </c>
      <c r="K54" s="13">
        <v>0</v>
      </c>
      <c r="L54" s="16">
        <f t="shared" si="2"/>
        <v>495.2</v>
      </c>
    </row>
    <row r="55" spans="1:12" ht="12.75">
      <c r="A55" t="s">
        <v>12</v>
      </c>
      <c r="B55" t="s">
        <v>61</v>
      </c>
      <c r="C55" t="s">
        <v>298</v>
      </c>
      <c r="D55" s="13">
        <v>0</v>
      </c>
      <c r="E55" s="13">
        <v>0</v>
      </c>
      <c r="F55" s="13">
        <v>25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6">
        <f t="shared" si="2"/>
        <v>25</v>
      </c>
    </row>
    <row r="56" spans="1:12" ht="12.75">
      <c r="A56" t="s">
        <v>12</v>
      </c>
      <c r="B56" t="s">
        <v>299</v>
      </c>
      <c r="C56" t="s">
        <v>300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6">
        <f t="shared" si="2"/>
        <v>0</v>
      </c>
    </row>
    <row r="57" spans="1:12" ht="12.75">
      <c r="A57" t="s">
        <v>13</v>
      </c>
      <c r="B57" t="s">
        <v>275</v>
      </c>
      <c r="C57" t="s">
        <v>301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6">
        <f t="shared" si="2"/>
        <v>0</v>
      </c>
    </row>
    <row r="58" spans="1:12" ht="12.75">
      <c r="A58" t="s">
        <v>13</v>
      </c>
      <c r="B58" t="s">
        <v>62</v>
      </c>
      <c r="C58" t="s">
        <v>63</v>
      </c>
      <c r="D58" s="13">
        <v>300</v>
      </c>
      <c r="E58" s="13">
        <v>0</v>
      </c>
      <c r="F58" s="13">
        <v>220</v>
      </c>
      <c r="G58" s="13">
        <v>462</v>
      </c>
      <c r="H58" s="13">
        <v>0</v>
      </c>
      <c r="I58" s="13">
        <v>0</v>
      </c>
      <c r="J58" s="13">
        <v>0</v>
      </c>
      <c r="K58" s="13">
        <v>0</v>
      </c>
      <c r="L58" s="16">
        <f t="shared" si="2"/>
        <v>982</v>
      </c>
    </row>
    <row r="59" spans="1:12" ht="12.75">
      <c r="A59" t="s">
        <v>13</v>
      </c>
      <c r="B59" t="s">
        <v>64</v>
      </c>
      <c r="C59" t="s">
        <v>302</v>
      </c>
      <c r="D59" s="13">
        <v>931</v>
      </c>
      <c r="E59" s="13">
        <v>2758.6</v>
      </c>
      <c r="F59" s="13">
        <v>827</v>
      </c>
      <c r="G59" s="13">
        <v>4228</v>
      </c>
      <c r="H59" s="13">
        <v>0</v>
      </c>
      <c r="I59" s="13">
        <v>32</v>
      </c>
      <c r="J59" s="13">
        <v>0</v>
      </c>
      <c r="K59" s="13">
        <v>0</v>
      </c>
      <c r="L59" s="16">
        <f t="shared" si="2"/>
        <v>8776.6</v>
      </c>
    </row>
    <row r="60" spans="1:12" ht="12.75">
      <c r="A60" t="s">
        <v>13</v>
      </c>
      <c r="B60" t="s">
        <v>65</v>
      </c>
      <c r="C60" t="s">
        <v>303</v>
      </c>
      <c r="D60" s="13">
        <v>343.4</v>
      </c>
      <c r="E60" s="13">
        <v>592.2</v>
      </c>
      <c r="F60" s="13">
        <v>682</v>
      </c>
      <c r="G60" s="13">
        <v>403.4</v>
      </c>
      <c r="H60" s="13">
        <v>1</v>
      </c>
      <c r="I60" s="13">
        <v>186</v>
      </c>
      <c r="J60" s="13">
        <v>0</v>
      </c>
      <c r="K60" s="13">
        <v>0</v>
      </c>
      <c r="L60" s="16">
        <f t="shared" si="2"/>
        <v>2208</v>
      </c>
    </row>
    <row r="61" spans="1:12" ht="12.75">
      <c r="A61" t="s">
        <v>13</v>
      </c>
      <c r="B61" t="s">
        <v>66</v>
      </c>
      <c r="C61" t="s">
        <v>67</v>
      </c>
      <c r="D61" s="13">
        <v>326.6</v>
      </c>
      <c r="E61" s="13">
        <v>123.8</v>
      </c>
      <c r="F61" s="13">
        <v>153</v>
      </c>
      <c r="G61" s="13">
        <v>153.6</v>
      </c>
      <c r="H61" s="13">
        <v>0</v>
      </c>
      <c r="I61" s="13">
        <v>0</v>
      </c>
      <c r="J61" s="13">
        <v>0</v>
      </c>
      <c r="K61" s="13">
        <v>0</v>
      </c>
      <c r="L61" s="16">
        <f t="shared" si="2"/>
        <v>757.0000000000001</v>
      </c>
    </row>
    <row r="62" spans="1:12" ht="12.75">
      <c r="A62" t="s">
        <v>13</v>
      </c>
      <c r="B62" t="s">
        <v>68</v>
      </c>
      <c r="C62" t="s">
        <v>69</v>
      </c>
      <c r="D62" s="13">
        <v>1175.8</v>
      </c>
      <c r="E62" s="13">
        <v>1064</v>
      </c>
      <c r="F62" s="13">
        <v>1069</v>
      </c>
      <c r="G62" s="13">
        <v>962</v>
      </c>
      <c r="H62" s="13">
        <v>0</v>
      </c>
      <c r="I62" s="13">
        <v>12</v>
      </c>
      <c r="J62" s="13">
        <v>0</v>
      </c>
      <c r="K62" s="13">
        <v>0</v>
      </c>
      <c r="L62" s="16">
        <f t="shared" si="2"/>
        <v>4282.8</v>
      </c>
    </row>
    <row r="63" spans="1:12" ht="12.75">
      <c r="A63" t="s">
        <v>13</v>
      </c>
      <c r="B63" t="s">
        <v>70</v>
      </c>
      <c r="C63" t="s">
        <v>71</v>
      </c>
      <c r="D63" s="13">
        <v>2163</v>
      </c>
      <c r="E63" s="13">
        <v>1437.4</v>
      </c>
      <c r="F63" s="13">
        <v>2132</v>
      </c>
      <c r="G63" s="13">
        <v>1363</v>
      </c>
      <c r="H63" s="13">
        <v>3</v>
      </c>
      <c r="I63" s="13">
        <v>7</v>
      </c>
      <c r="J63" s="13">
        <v>0</v>
      </c>
      <c r="K63" s="13">
        <v>0</v>
      </c>
      <c r="L63" s="16">
        <f t="shared" si="2"/>
        <v>7105.4</v>
      </c>
    </row>
    <row r="64" spans="1:12" ht="12.75">
      <c r="A64" t="s">
        <v>15</v>
      </c>
      <c r="B64" t="s">
        <v>72</v>
      </c>
      <c r="C64" t="s">
        <v>73</v>
      </c>
      <c r="D64" s="13">
        <v>633.2</v>
      </c>
      <c r="E64" s="13">
        <v>2510</v>
      </c>
      <c r="F64" s="13">
        <v>474</v>
      </c>
      <c r="G64" s="13">
        <v>2392</v>
      </c>
      <c r="H64" s="13">
        <v>0</v>
      </c>
      <c r="I64" s="13">
        <v>40</v>
      </c>
      <c r="J64" s="13">
        <v>0</v>
      </c>
      <c r="K64" s="13">
        <v>0</v>
      </c>
      <c r="L64" s="16">
        <f t="shared" si="2"/>
        <v>6049.2</v>
      </c>
    </row>
    <row r="65" spans="1:12" ht="12.75">
      <c r="A65" t="s">
        <v>15</v>
      </c>
      <c r="B65" t="s">
        <v>74</v>
      </c>
      <c r="C65" t="s">
        <v>75</v>
      </c>
      <c r="D65" s="13">
        <v>1028</v>
      </c>
      <c r="E65" s="13">
        <v>998.5</v>
      </c>
      <c r="F65" s="13">
        <v>768.5</v>
      </c>
      <c r="G65" s="13">
        <v>1263</v>
      </c>
      <c r="H65" s="13">
        <v>47</v>
      </c>
      <c r="I65" s="13">
        <v>36</v>
      </c>
      <c r="J65" s="13">
        <v>0</v>
      </c>
      <c r="K65" s="13">
        <v>0</v>
      </c>
      <c r="L65" s="16">
        <f t="shared" si="2"/>
        <v>4141</v>
      </c>
    </row>
    <row r="66" spans="1:12" ht="12.75">
      <c r="A66" t="s">
        <v>15</v>
      </c>
      <c r="B66" t="s">
        <v>76</v>
      </c>
      <c r="C66" t="s">
        <v>304</v>
      </c>
      <c r="D66" s="13">
        <v>773</v>
      </c>
      <c r="E66" s="13">
        <v>4600</v>
      </c>
      <c r="F66" s="13">
        <v>417</v>
      </c>
      <c r="G66" s="13">
        <v>4132.9</v>
      </c>
      <c r="H66" s="13">
        <v>0</v>
      </c>
      <c r="I66" s="13">
        <v>74</v>
      </c>
      <c r="J66" s="13">
        <v>0</v>
      </c>
      <c r="K66" s="13">
        <v>0</v>
      </c>
      <c r="L66" s="16">
        <f t="shared" si="2"/>
        <v>9996.9</v>
      </c>
    </row>
    <row r="67" spans="1:12" ht="12.75">
      <c r="A67" t="s">
        <v>15</v>
      </c>
      <c r="B67" t="s">
        <v>77</v>
      </c>
      <c r="C67" t="s">
        <v>78</v>
      </c>
      <c r="D67" s="13">
        <v>16816</v>
      </c>
      <c r="E67" s="13">
        <v>10851.9</v>
      </c>
      <c r="F67" s="13">
        <v>15028</v>
      </c>
      <c r="G67" s="13">
        <v>9366.7</v>
      </c>
      <c r="H67" s="13">
        <v>252</v>
      </c>
      <c r="I67" s="13">
        <v>351</v>
      </c>
      <c r="J67" s="13">
        <v>0</v>
      </c>
      <c r="K67" s="13">
        <v>0</v>
      </c>
      <c r="L67" s="16">
        <f t="shared" si="2"/>
        <v>52665.600000000006</v>
      </c>
    </row>
    <row r="68" spans="1:12" ht="12.75">
      <c r="A68" t="s">
        <v>15</v>
      </c>
      <c r="B68" t="s">
        <v>79</v>
      </c>
      <c r="C68" t="s">
        <v>80</v>
      </c>
      <c r="D68" s="13">
        <v>6013.5</v>
      </c>
      <c r="E68" s="13">
        <v>11174.6</v>
      </c>
      <c r="F68" s="13">
        <v>6126</v>
      </c>
      <c r="G68" s="13">
        <v>13181.3</v>
      </c>
      <c r="H68" s="13">
        <v>356</v>
      </c>
      <c r="I68" s="13">
        <v>799</v>
      </c>
      <c r="J68" s="13">
        <v>0</v>
      </c>
      <c r="K68" s="13">
        <v>0</v>
      </c>
      <c r="L68" s="16">
        <f t="shared" si="2"/>
        <v>37650.399999999994</v>
      </c>
    </row>
    <row r="69" spans="1:12" ht="12.75">
      <c r="A69" t="s">
        <v>15</v>
      </c>
      <c r="B69" t="s">
        <v>81</v>
      </c>
      <c r="C69" t="s">
        <v>305</v>
      </c>
      <c r="D69" s="13">
        <v>3184.8</v>
      </c>
      <c r="E69" s="13">
        <v>475</v>
      </c>
      <c r="F69" s="13">
        <v>1773.5</v>
      </c>
      <c r="G69" s="13">
        <v>420.1</v>
      </c>
      <c r="H69" s="13">
        <v>456</v>
      </c>
      <c r="I69" s="13">
        <v>660</v>
      </c>
      <c r="J69" s="13">
        <v>0</v>
      </c>
      <c r="K69" s="13">
        <v>0</v>
      </c>
      <c r="L69" s="16">
        <f t="shared" si="2"/>
        <v>6969.400000000001</v>
      </c>
    </row>
    <row r="70" spans="1:12" ht="12.75">
      <c r="A70" t="s">
        <v>15</v>
      </c>
      <c r="B70" t="s">
        <v>82</v>
      </c>
      <c r="C70" t="s">
        <v>306</v>
      </c>
      <c r="D70" s="13">
        <v>0</v>
      </c>
      <c r="E70" s="13">
        <v>71.2</v>
      </c>
      <c r="F70" s="13">
        <v>0</v>
      </c>
      <c r="G70" s="13">
        <v>73.9</v>
      </c>
      <c r="H70" s="13">
        <v>0</v>
      </c>
      <c r="I70" s="13">
        <v>0</v>
      </c>
      <c r="J70" s="13">
        <v>0</v>
      </c>
      <c r="K70" s="13">
        <v>0</v>
      </c>
      <c r="L70" s="16">
        <f t="shared" si="2"/>
        <v>145.10000000000002</v>
      </c>
    </row>
    <row r="71" spans="1:12" ht="12.75">
      <c r="A71" t="s">
        <v>15</v>
      </c>
      <c r="B71" t="s">
        <v>83</v>
      </c>
      <c r="C71" t="s">
        <v>307</v>
      </c>
      <c r="D71" s="13">
        <v>1321</v>
      </c>
      <c r="E71" s="13">
        <v>2829.2</v>
      </c>
      <c r="F71" s="13">
        <v>878</v>
      </c>
      <c r="G71" s="13">
        <v>3390.7</v>
      </c>
      <c r="H71" s="13">
        <v>0</v>
      </c>
      <c r="I71" s="13">
        <v>4</v>
      </c>
      <c r="J71" s="13">
        <v>0</v>
      </c>
      <c r="K71" s="13">
        <v>0</v>
      </c>
      <c r="L71" s="16">
        <f t="shared" si="2"/>
        <v>8422.9</v>
      </c>
    </row>
    <row r="72" spans="1:12" ht="12.75">
      <c r="A72" t="s">
        <v>15</v>
      </c>
      <c r="B72" t="s">
        <v>308</v>
      </c>
      <c r="C72" t="s">
        <v>309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6">
        <f t="shared" si="2"/>
        <v>0</v>
      </c>
    </row>
    <row r="73" spans="1:12" ht="12.75">
      <c r="A73" t="s">
        <v>15</v>
      </c>
      <c r="B73" t="s">
        <v>310</v>
      </c>
      <c r="C73" t="s">
        <v>311</v>
      </c>
      <c r="D73" s="13">
        <v>0</v>
      </c>
      <c r="E73" s="13">
        <v>9</v>
      </c>
      <c r="F73" s="13">
        <v>0</v>
      </c>
      <c r="G73" s="13">
        <v>12</v>
      </c>
      <c r="H73" s="13">
        <v>0</v>
      </c>
      <c r="I73" s="13">
        <v>0</v>
      </c>
      <c r="J73" s="13">
        <v>0</v>
      </c>
      <c r="K73" s="13">
        <v>0</v>
      </c>
      <c r="L73" s="16">
        <f t="shared" si="2"/>
        <v>21</v>
      </c>
    </row>
    <row r="74" spans="1:12" ht="12.75">
      <c r="A74" t="s">
        <v>15</v>
      </c>
      <c r="B74" t="s">
        <v>84</v>
      </c>
      <c r="C74" t="s">
        <v>312</v>
      </c>
      <c r="D74" s="13">
        <v>935</v>
      </c>
      <c r="E74" s="13">
        <v>1582</v>
      </c>
      <c r="F74" s="13">
        <v>726</v>
      </c>
      <c r="G74" s="13">
        <v>1671</v>
      </c>
      <c r="H74" s="13">
        <v>0</v>
      </c>
      <c r="I74" s="13">
        <v>55</v>
      </c>
      <c r="J74" s="13">
        <v>0</v>
      </c>
      <c r="K74" s="13">
        <v>0</v>
      </c>
      <c r="L74" s="16">
        <f t="shared" si="2"/>
        <v>4969</v>
      </c>
    </row>
    <row r="75" spans="1:12" ht="12.75">
      <c r="A75" t="s">
        <v>15</v>
      </c>
      <c r="B75" t="s">
        <v>85</v>
      </c>
      <c r="C75" t="s">
        <v>86</v>
      </c>
      <c r="D75" s="13">
        <v>5561.1</v>
      </c>
      <c r="E75" s="13">
        <v>4953.1</v>
      </c>
      <c r="F75" s="13">
        <v>4766</v>
      </c>
      <c r="G75" s="13">
        <v>4878.6</v>
      </c>
      <c r="H75" s="13">
        <v>195</v>
      </c>
      <c r="I75" s="13">
        <v>132</v>
      </c>
      <c r="J75" s="13">
        <v>0</v>
      </c>
      <c r="K75" s="13">
        <v>0</v>
      </c>
      <c r="L75" s="16">
        <f t="shared" si="2"/>
        <v>20485.800000000003</v>
      </c>
    </row>
    <row r="76" spans="1:12" ht="12.75">
      <c r="A76" t="s">
        <v>15</v>
      </c>
      <c r="B76" t="s">
        <v>313</v>
      </c>
      <c r="C76" t="s">
        <v>314</v>
      </c>
      <c r="D76" s="13">
        <v>30</v>
      </c>
      <c r="E76" s="13">
        <v>0</v>
      </c>
      <c r="F76" s="13">
        <v>0</v>
      </c>
      <c r="G76" s="13">
        <v>8</v>
      </c>
      <c r="H76" s="13">
        <v>0</v>
      </c>
      <c r="I76" s="13">
        <v>0</v>
      </c>
      <c r="J76" s="13">
        <v>0</v>
      </c>
      <c r="K76" s="13">
        <v>0</v>
      </c>
      <c r="L76" s="16">
        <f t="shared" si="2"/>
        <v>38</v>
      </c>
    </row>
    <row r="77" spans="1:12" ht="12.75">
      <c r="A77" t="s">
        <v>15</v>
      </c>
      <c r="B77" t="s">
        <v>87</v>
      </c>
      <c r="C77" t="s">
        <v>315</v>
      </c>
      <c r="D77" s="13">
        <v>387</v>
      </c>
      <c r="E77" s="13">
        <v>1010</v>
      </c>
      <c r="F77" s="13">
        <v>287</v>
      </c>
      <c r="G77" s="13">
        <v>1533</v>
      </c>
      <c r="H77" s="13">
        <v>0</v>
      </c>
      <c r="I77" s="13">
        <v>42</v>
      </c>
      <c r="J77" s="13">
        <v>0</v>
      </c>
      <c r="K77" s="13">
        <v>0</v>
      </c>
      <c r="L77" s="16">
        <f t="shared" si="2"/>
        <v>3259</v>
      </c>
    </row>
    <row r="78" spans="1:12" ht="12.75">
      <c r="A78" t="s">
        <v>15</v>
      </c>
      <c r="B78" t="s">
        <v>88</v>
      </c>
      <c r="C78" t="s">
        <v>89</v>
      </c>
      <c r="D78" s="13">
        <v>13164</v>
      </c>
      <c r="E78" s="13">
        <v>2430</v>
      </c>
      <c r="F78" s="13">
        <v>12442</v>
      </c>
      <c r="G78" s="13">
        <v>2792</v>
      </c>
      <c r="H78" s="13">
        <v>734</v>
      </c>
      <c r="I78" s="13">
        <v>109</v>
      </c>
      <c r="J78" s="13">
        <v>0</v>
      </c>
      <c r="K78" s="13">
        <v>0</v>
      </c>
      <c r="L78" s="16">
        <f t="shared" si="2"/>
        <v>31671</v>
      </c>
    </row>
    <row r="79" spans="1:12" ht="12.75">
      <c r="A79" t="s">
        <v>15</v>
      </c>
      <c r="B79" t="s">
        <v>316</v>
      </c>
      <c r="C79" t="s">
        <v>317</v>
      </c>
      <c r="D79" s="13">
        <v>0</v>
      </c>
      <c r="E79" s="13">
        <v>20.2</v>
      </c>
      <c r="F79" s="13">
        <v>0</v>
      </c>
      <c r="G79" s="13">
        <v>19</v>
      </c>
      <c r="H79" s="13">
        <v>0</v>
      </c>
      <c r="I79" s="13">
        <v>0</v>
      </c>
      <c r="J79" s="13">
        <v>0</v>
      </c>
      <c r="K79" s="13">
        <v>0</v>
      </c>
      <c r="L79" s="16">
        <f t="shared" si="2"/>
        <v>39.2</v>
      </c>
    </row>
    <row r="80" spans="1:12" ht="12.75">
      <c r="A80" t="s">
        <v>15</v>
      </c>
      <c r="B80" t="s">
        <v>90</v>
      </c>
      <c r="C80" t="s">
        <v>91</v>
      </c>
      <c r="D80" s="13">
        <v>211</v>
      </c>
      <c r="E80" s="13">
        <v>521.4</v>
      </c>
      <c r="F80" s="13">
        <v>136</v>
      </c>
      <c r="G80" s="13">
        <v>564</v>
      </c>
      <c r="H80" s="13">
        <v>0</v>
      </c>
      <c r="I80" s="13">
        <v>0</v>
      </c>
      <c r="J80" s="13">
        <v>0</v>
      </c>
      <c r="K80" s="13">
        <v>0</v>
      </c>
      <c r="L80" s="16">
        <f t="shared" si="2"/>
        <v>1432.4</v>
      </c>
    </row>
    <row r="81" spans="1:12" ht="12.75">
      <c r="A81" t="s">
        <v>16</v>
      </c>
      <c r="B81" t="s">
        <v>92</v>
      </c>
      <c r="C81" t="s">
        <v>93</v>
      </c>
      <c r="D81" s="13">
        <v>1734</v>
      </c>
      <c r="E81" s="13">
        <v>2698</v>
      </c>
      <c r="F81" s="13">
        <v>1273</v>
      </c>
      <c r="G81" s="13">
        <v>2193</v>
      </c>
      <c r="H81" s="13">
        <v>21</v>
      </c>
      <c r="I81" s="13">
        <v>21</v>
      </c>
      <c r="J81" s="13">
        <v>0</v>
      </c>
      <c r="K81" s="13">
        <v>0</v>
      </c>
      <c r="L81" s="16">
        <f t="shared" si="2"/>
        <v>7940</v>
      </c>
    </row>
    <row r="82" spans="1:12" ht="12.75">
      <c r="A82" t="s">
        <v>16</v>
      </c>
      <c r="B82" t="s">
        <v>94</v>
      </c>
      <c r="C82" t="s">
        <v>318</v>
      </c>
      <c r="D82" s="13">
        <v>5665.6</v>
      </c>
      <c r="E82" s="13">
        <v>2579</v>
      </c>
      <c r="F82" s="13">
        <v>5333.3</v>
      </c>
      <c r="G82" s="13">
        <v>3067</v>
      </c>
      <c r="H82" s="13">
        <v>246</v>
      </c>
      <c r="I82" s="13">
        <v>6</v>
      </c>
      <c r="J82" s="13">
        <v>0</v>
      </c>
      <c r="K82" s="13">
        <v>0</v>
      </c>
      <c r="L82" s="16">
        <f t="shared" si="2"/>
        <v>16896.9</v>
      </c>
    </row>
    <row r="83" spans="1:12" ht="12.75">
      <c r="A83" t="s">
        <v>16</v>
      </c>
      <c r="B83" t="s">
        <v>95</v>
      </c>
      <c r="C83" t="s">
        <v>96</v>
      </c>
      <c r="D83" s="13">
        <v>1742.6</v>
      </c>
      <c r="E83" s="13">
        <v>315</v>
      </c>
      <c r="F83" s="13">
        <v>1731.2</v>
      </c>
      <c r="G83" s="13">
        <v>510</v>
      </c>
      <c r="H83" s="13">
        <v>261</v>
      </c>
      <c r="I83" s="13">
        <v>0</v>
      </c>
      <c r="J83" s="13">
        <v>0</v>
      </c>
      <c r="K83" s="13">
        <v>0</v>
      </c>
      <c r="L83" s="16">
        <f t="shared" si="2"/>
        <v>4559.8</v>
      </c>
    </row>
    <row r="84" spans="1:12" ht="12.75">
      <c r="A84" t="s">
        <v>16</v>
      </c>
      <c r="B84" t="s">
        <v>97</v>
      </c>
      <c r="C84" t="s">
        <v>98</v>
      </c>
      <c r="D84" s="13">
        <v>195</v>
      </c>
      <c r="E84" s="13">
        <v>2.5</v>
      </c>
      <c r="F84" s="13">
        <v>311</v>
      </c>
      <c r="G84" s="13">
        <v>3</v>
      </c>
      <c r="H84" s="13">
        <v>207</v>
      </c>
      <c r="I84" s="13">
        <v>0</v>
      </c>
      <c r="J84" s="13">
        <v>282</v>
      </c>
      <c r="K84" s="13">
        <v>0</v>
      </c>
      <c r="L84" s="16">
        <f t="shared" si="2"/>
        <v>1000.5</v>
      </c>
    </row>
    <row r="85" spans="1:12" ht="12.75">
      <c r="A85" t="s">
        <v>16</v>
      </c>
      <c r="B85" t="s">
        <v>319</v>
      </c>
      <c r="C85" t="s">
        <v>320</v>
      </c>
      <c r="D85" s="13">
        <v>0</v>
      </c>
      <c r="E85" s="13">
        <v>0</v>
      </c>
      <c r="F85" s="13">
        <v>0</v>
      </c>
      <c r="G85" s="13">
        <v>0</v>
      </c>
      <c r="H85" s="13">
        <v>6</v>
      </c>
      <c r="I85" s="13">
        <v>0</v>
      </c>
      <c r="J85" s="13">
        <v>0</v>
      </c>
      <c r="K85" s="13">
        <v>0</v>
      </c>
      <c r="L85" s="16">
        <f t="shared" si="2"/>
        <v>6</v>
      </c>
    </row>
    <row r="86" spans="1:12" ht="12.75">
      <c r="A86" t="s">
        <v>16</v>
      </c>
      <c r="B86" t="s">
        <v>99</v>
      </c>
      <c r="C86" t="s">
        <v>100</v>
      </c>
      <c r="D86" s="13">
        <v>78.6</v>
      </c>
      <c r="E86" s="13">
        <v>0</v>
      </c>
      <c r="F86" s="13">
        <v>60</v>
      </c>
      <c r="G86" s="13">
        <v>8</v>
      </c>
      <c r="H86" s="13">
        <v>0</v>
      </c>
      <c r="I86" s="13">
        <v>0</v>
      </c>
      <c r="J86" s="13">
        <v>0</v>
      </c>
      <c r="K86" s="13">
        <v>0</v>
      </c>
      <c r="L86" s="16">
        <f t="shared" si="2"/>
        <v>146.6</v>
      </c>
    </row>
    <row r="87" spans="1:12" ht="12.75">
      <c r="A87" t="s">
        <v>16</v>
      </c>
      <c r="B87" t="s">
        <v>321</v>
      </c>
      <c r="C87" t="s">
        <v>322</v>
      </c>
      <c r="D87" s="13">
        <v>376.8</v>
      </c>
      <c r="E87" s="13">
        <v>205.4</v>
      </c>
      <c r="F87" s="13">
        <v>433</v>
      </c>
      <c r="G87" s="13">
        <v>185.5</v>
      </c>
      <c r="H87" s="13">
        <v>0</v>
      </c>
      <c r="I87" s="13">
        <v>0</v>
      </c>
      <c r="J87" s="13">
        <v>0</v>
      </c>
      <c r="K87" s="13">
        <v>0</v>
      </c>
      <c r="L87" s="16">
        <f t="shared" si="2"/>
        <v>1200.7</v>
      </c>
    </row>
    <row r="88" spans="1:12" ht="12.75">
      <c r="A88" t="s">
        <v>16</v>
      </c>
      <c r="B88" t="s">
        <v>101</v>
      </c>
      <c r="C88" t="s">
        <v>102</v>
      </c>
      <c r="D88" s="13">
        <v>365</v>
      </c>
      <c r="E88" s="13">
        <v>394</v>
      </c>
      <c r="F88" s="13">
        <v>256</v>
      </c>
      <c r="G88" s="13">
        <v>853</v>
      </c>
      <c r="H88" s="13">
        <v>0</v>
      </c>
      <c r="I88" s="13">
        <v>294</v>
      </c>
      <c r="J88" s="13">
        <v>0</v>
      </c>
      <c r="K88" s="13">
        <v>0</v>
      </c>
      <c r="L88" s="16">
        <f t="shared" si="2"/>
        <v>2162</v>
      </c>
    </row>
    <row r="89" spans="1:12" ht="12.75">
      <c r="A89" t="s">
        <v>16</v>
      </c>
      <c r="B89" t="s">
        <v>103</v>
      </c>
      <c r="C89" t="s">
        <v>104</v>
      </c>
      <c r="D89" s="13">
        <v>6368</v>
      </c>
      <c r="E89" s="13">
        <v>1786.1</v>
      </c>
      <c r="F89" s="13">
        <v>5277</v>
      </c>
      <c r="G89" s="13">
        <v>1673.5</v>
      </c>
      <c r="H89" s="13">
        <v>557</v>
      </c>
      <c r="I89" s="13">
        <v>15</v>
      </c>
      <c r="J89" s="13">
        <v>0</v>
      </c>
      <c r="K89" s="13">
        <v>0</v>
      </c>
      <c r="L89" s="16">
        <f t="shared" si="2"/>
        <v>15676.6</v>
      </c>
    </row>
    <row r="90" spans="1:12" ht="12.75">
      <c r="A90" t="s">
        <v>16</v>
      </c>
      <c r="B90" t="s">
        <v>105</v>
      </c>
      <c r="C90" t="s">
        <v>106</v>
      </c>
      <c r="D90" s="13">
        <v>4555.1</v>
      </c>
      <c r="E90" s="13">
        <v>685</v>
      </c>
      <c r="F90" s="13">
        <v>4265.5</v>
      </c>
      <c r="G90" s="13">
        <v>727.5</v>
      </c>
      <c r="H90" s="13">
        <v>294</v>
      </c>
      <c r="I90" s="13">
        <v>0</v>
      </c>
      <c r="J90" s="13">
        <v>579</v>
      </c>
      <c r="K90" s="13">
        <v>0</v>
      </c>
      <c r="L90" s="16">
        <f t="shared" si="2"/>
        <v>11106.1</v>
      </c>
    </row>
    <row r="91" spans="1:12" ht="12.75">
      <c r="A91" t="s">
        <v>16</v>
      </c>
      <c r="B91" t="s">
        <v>107</v>
      </c>
      <c r="C91" t="s">
        <v>108</v>
      </c>
      <c r="D91" s="13">
        <v>1342</v>
      </c>
      <c r="E91" s="13">
        <v>905</v>
      </c>
      <c r="F91" s="13">
        <v>897</v>
      </c>
      <c r="G91" s="13">
        <v>655</v>
      </c>
      <c r="H91" s="13">
        <v>27</v>
      </c>
      <c r="I91" s="13">
        <v>20</v>
      </c>
      <c r="J91" s="13">
        <v>138</v>
      </c>
      <c r="K91" s="13">
        <v>0</v>
      </c>
      <c r="L91" s="16">
        <f t="shared" si="2"/>
        <v>3984</v>
      </c>
    </row>
    <row r="92" spans="1:12" ht="12.75">
      <c r="A92" t="s">
        <v>18</v>
      </c>
      <c r="B92" t="s">
        <v>109</v>
      </c>
      <c r="C92" t="s">
        <v>110</v>
      </c>
      <c r="D92" s="13">
        <v>2319.7</v>
      </c>
      <c r="E92" s="13">
        <v>3253</v>
      </c>
      <c r="F92" s="13">
        <v>1939.5</v>
      </c>
      <c r="G92" s="13">
        <v>3086</v>
      </c>
      <c r="H92" s="13">
        <v>126</v>
      </c>
      <c r="I92" s="13">
        <v>147</v>
      </c>
      <c r="J92" s="13">
        <v>0</v>
      </c>
      <c r="K92" s="13">
        <v>0</v>
      </c>
      <c r="L92" s="16">
        <f t="shared" si="2"/>
        <v>10871.2</v>
      </c>
    </row>
    <row r="93" spans="1:12" ht="12.75">
      <c r="A93" t="s">
        <v>18</v>
      </c>
      <c r="B93" t="s">
        <v>114</v>
      </c>
      <c r="C93" t="s">
        <v>323</v>
      </c>
      <c r="D93" s="13">
        <v>747</v>
      </c>
      <c r="E93" s="13">
        <v>454</v>
      </c>
      <c r="F93" s="13">
        <v>957.5</v>
      </c>
      <c r="G93" s="13">
        <v>222</v>
      </c>
      <c r="H93" s="13">
        <v>0</v>
      </c>
      <c r="I93" s="13">
        <v>9</v>
      </c>
      <c r="J93" s="13">
        <v>0</v>
      </c>
      <c r="K93" s="13">
        <v>54</v>
      </c>
      <c r="L93" s="16">
        <f t="shared" si="2"/>
        <v>2443.5</v>
      </c>
    </row>
    <row r="94" spans="1:12" ht="12.75">
      <c r="A94" t="s">
        <v>18</v>
      </c>
      <c r="B94" t="s">
        <v>111</v>
      </c>
      <c r="C94" t="s">
        <v>324</v>
      </c>
      <c r="D94" s="13">
        <v>147</v>
      </c>
      <c r="E94" s="13">
        <v>0</v>
      </c>
      <c r="F94" s="13">
        <v>873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6">
        <f t="shared" si="2"/>
        <v>1020</v>
      </c>
    </row>
    <row r="95" spans="1:12" ht="12.75">
      <c r="A95" t="s">
        <v>18</v>
      </c>
      <c r="B95" t="s">
        <v>325</v>
      </c>
      <c r="C95" t="s">
        <v>326</v>
      </c>
      <c r="D95" s="13">
        <v>0</v>
      </c>
      <c r="E95" s="13">
        <v>0</v>
      </c>
      <c r="F95" s="13">
        <v>32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6">
        <f t="shared" si="2"/>
        <v>32</v>
      </c>
    </row>
    <row r="96" spans="1:12" ht="12.75">
      <c r="A96" t="s">
        <v>18</v>
      </c>
      <c r="B96" t="s">
        <v>327</v>
      </c>
      <c r="C96" t="s">
        <v>328</v>
      </c>
      <c r="D96" s="13">
        <v>21.1</v>
      </c>
      <c r="E96" s="13">
        <v>0</v>
      </c>
      <c r="F96" s="13">
        <v>90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6">
        <f t="shared" si="2"/>
        <v>111.1</v>
      </c>
    </row>
    <row r="97" spans="1:12" ht="12.75">
      <c r="A97" t="s">
        <v>18</v>
      </c>
      <c r="B97" t="s">
        <v>112</v>
      </c>
      <c r="C97" t="s">
        <v>113</v>
      </c>
      <c r="D97" s="13">
        <v>1705</v>
      </c>
      <c r="E97" s="13">
        <v>758</v>
      </c>
      <c r="F97" s="13">
        <v>1228</v>
      </c>
      <c r="G97" s="13">
        <v>929</v>
      </c>
      <c r="H97" s="13">
        <v>222</v>
      </c>
      <c r="I97" s="13">
        <v>39</v>
      </c>
      <c r="J97" s="13">
        <v>0</v>
      </c>
      <c r="K97" s="13">
        <v>0</v>
      </c>
      <c r="L97" s="16">
        <f t="shared" si="2"/>
        <v>4881</v>
      </c>
    </row>
    <row r="98" spans="1:12" ht="12.75">
      <c r="A98" t="s">
        <v>18</v>
      </c>
      <c r="B98" t="s">
        <v>115</v>
      </c>
      <c r="C98" t="s">
        <v>116</v>
      </c>
      <c r="D98" s="13">
        <v>2490.4</v>
      </c>
      <c r="E98" s="13">
        <v>874</v>
      </c>
      <c r="F98" s="13">
        <v>2404.9</v>
      </c>
      <c r="G98" s="13">
        <v>747</v>
      </c>
      <c r="H98" s="13">
        <v>0</v>
      </c>
      <c r="I98" s="13">
        <v>75</v>
      </c>
      <c r="J98" s="13">
        <v>0</v>
      </c>
      <c r="K98" s="13">
        <v>0</v>
      </c>
      <c r="L98" s="16">
        <f t="shared" si="2"/>
        <v>6591.3</v>
      </c>
    </row>
    <row r="99" spans="1:12" ht="12.75">
      <c r="A99" t="s">
        <v>20</v>
      </c>
      <c r="B99" t="s">
        <v>117</v>
      </c>
      <c r="C99" t="s">
        <v>118</v>
      </c>
      <c r="D99" s="13">
        <v>63</v>
      </c>
      <c r="E99" s="13">
        <v>411</v>
      </c>
      <c r="F99" s="13">
        <v>0</v>
      </c>
      <c r="G99" s="13">
        <v>144</v>
      </c>
      <c r="H99" s="13">
        <v>6</v>
      </c>
      <c r="I99" s="13">
        <v>0</v>
      </c>
      <c r="J99" s="13">
        <v>15</v>
      </c>
      <c r="K99" s="13">
        <v>66</v>
      </c>
      <c r="L99" s="16">
        <f aca="true" t="shared" si="3" ref="L99:L162">SUM(D99:K99)</f>
        <v>705</v>
      </c>
    </row>
    <row r="100" spans="1:12" ht="12.75">
      <c r="A100" t="s">
        <v>20</v>
      </c>
      <c r="B100" t="s">
        <v>329</v>
      </c>
      <c r="C100" t="s">
        <v>330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6">
        <f t="shared" si="3"/>
        <v>0</v>
      </c>
    </row>
    <row r="101" spans="1:12" ht="12.75">
      <c r="A101" t="s">
        <v>22</v>
      </c>
      <c r="B101" t="s">
        <v>119</v>
      </c>
      <c r="C101" t="s">
        <v>120</v>
      </c>
      <c r="D101" s="13">
        <v>698</v>
      </c>
      <c r="E101" s="13">
        <v>280</v>
      </c>
      <c r="F101" s="13">
        <v>976</v>
      </c>
      <c r="G101" s="13">
        <v>31</v>
      </c>
      <c r="H101" s="13">
        <v>201</v>
      </c>
      <c r="I101" s="13">
        <v>15</v>
      </c>
      <c r="J101" s="13">
        <v>0</v>
      </c>
      <c r="K101" s="13">
        <v>0</v>
      </c>
      <c r="L101" s="16">
        <f t="shared" si="3"/>
        <v>2201</v>
      </c>
    </row>
    <row r="102" spans="1:12" ht="12.75">
      <c r="A102" t="s">
        <v>22</v>
      </c>
      <c r="B102" t="s">
        <v>121</v>
      </c>
      <c r="C102" t="s">
        <v>331</v>
      </c>
      <c r="D102" s="13">
        <v>603</v>
      </c>
      <c r="E102" s="13">
        <v>0</v>
      </c>
      <c r="F102" s="13">
        <v>423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6">
        <f t="shared" si="3"/>
        <v>1026</v>
      </c>
    </row>
    <row r="103" spans="1:12" ht="12.75">
      <c r="A103" t="s">
        <v>22</v>
      </c>
      <c r="B103" t="s">
        <v>123</v>
      </c>
      <c r="C103" t="s">
        <v>124</v>
      </c>
      <c r="D103" s="13">
        <v>9860</v>
      </c>
      <c r="E103" s="13">
        <v>517</v>
      </c>
      <c r="F103" s="13">
        <v>8879</v>
      </c>
      <c r="G103" s="13">
        <v>463</v>
      </c>
      <c r="H103" s="13">
        <v>598</v>
      </c>
      <c r="I103" s="13">
        <v>3</v>
      </c>
      <c r="J103" s="13">
        <v>0</v>
      </c>
      <c r="K103" s="13">
        <v>0</v>
      </c>
      <c r="L103" s="16">
        <f t="shared" si="3"/>
        <v>20320</v>
      </c>
    </row>
    <row r="104" spans="1:12" ht="12.75">
      <c r="A104" t="s">
        <v>22</v>
      </c>
      <c r="B104" t="s">
        <v>332</v>
      </c>
      <c r="C104" t="s">
        <v>333</v>
      </c>
      <c r="D104" s="13">
        <v>3</v>
      </c>
      <c r="E104" s="13">
        <v>17</v>
      </c>
      <c r="F104" s="13">
        <v>3</v>
      </c>
      <c r="G104" s="13">
        <v>14</v>
      </c>
      <c r="H104" s="13">
        <v>0</v>
      </c>
      <c r="I104" s="13">
        <v>0</v>
      </c>
      <c r="J104" s="13">
        <v>0</v>
      </c>
      <c r="K104" s="13">
        <v>0</v>
      </c>
      <c r="L104" s="16">
        <f t="shared" si="3"/>
        <v>37</v>
      </c>
    </row>
    <row r="105" spans="1:12" ht="12.75">
      <c r="A105" t="s">
        <v>22</v>
      </c>
      <c r="B105" t="s">
        <v>125</v>
      </c>
      <c r="C105" t="s">
        <v>126</v>
      </c>
      <c r="D105" s="13">
        <v>1410</v>
      </c>
      <c r="E105" s="13">
        <v>105</v>
      </c>
      <c r="F105" s="13">
        <v>1233</v>
      </c>
      <c r="G105" s="13">
        <v>63</v>
      </c>
      <c r="H105" s="13">
        <v>0</v>
      </c>
      <c r="I105" s="13">
        <v>0</v>
      </c>
      <c r="J105" s="13">
        <v>0</v>
      </c>
      <c r="K105" s="13">
        <v>0</v>
      </c>
      <c r="L105" s="16">
        <f t="shared" si="3"/>
        <v>2811</v>
      </c>
    </row>
    <row r="106" spans="1:12" ht="12.75">
      <c r="A106" t="s">
        <v>22</v>
      </c>
      <c r="B106" t="s">
        <v>127</v>
      </c>
      <c r="C106" t="s">
        <v>128</v>
      </c>
      <c r="D106" s="13">
        <v>3684</v>
      </c>
      <c r="E106" s="13">
        <v>454</v>
      </c>
      <c r="F106" s="13">
        <v>3006</v>
      </c>
      <c r="G106" s="13">
        <v>1197</v>
      </c>
      <c r="H106" s="13">
        <v>120</v>
      </c>
      <c r="I106" s="13">
        <v>147</v>
      </c>
      <c r="J106" s="13">
        <v>0</v>
      </c>
      <c r="K106" s="13">
        <v>0</v>
      </c>
      <c r="L106" s="16">
        <f t="shared" si="3"/>
        <v>8608</v>
      </c>
    </row>
    <row r="107" spans="1:12" ht="12.75">
      <c r="A107" t="s">
        <v>22</v>
      </c>
      <c r="B107" t="s">
        <v>129</v>
      </c>
      <c r="C107" t="s">
        <v>130</v>
      </c>
      <c r="D107" s="13">
        <v>2901</v>
      </c>
      <c r="E107" s="13">
        <v>500</v>
      </c>
      <c r="F107" s="13">
        <v>2451</v>
      </c>
      <c r="G107" s="13">
        <v>547</v>
      </c>
      <c r="H107" s="13">
        <v>441</v>
      </c>
      <c r="I107" s="13">
        <v>42</v>
      </c>
      <c r="J107" s="13">
        <v>57</v>
      </c>
      <c r="K107" s="13">
        <v>126</v>
      </c>
      <c r="L107" s="16">
        <f t="shared" si="3"/>
        <v>7065</v>
      </c>
    </row>
    <row r="108" spans="1:12" ht="12.75">
      <c r="A108" t="s">
        <v>22</v>
      </c>
      <c r="B108" t="s">
        <v>131</v>
      </c>
      <c r="C108" t="s">
        <v>132</v>
      </c>
      <c r="D108" s="13">
        <v>140</v>
      </c>
      <c r="E108" s="13">
        <v>1980.7</v>
      </c>
      <c r="F108" s="13">
        <v>31</v>
      </c>
      <c r="G108" s="13">
        <v>1467.2</v>
      </c>
      <c r="H108" s="13">
        <v>7</v>
      </c>
      <c r="I108" s="13">
        <v>9</v>
      </c>
      <c r="J108" s="13">
        <v>231</v>
      </c>
      <c r="K108" s="13">
        <v>0</v>
      </c>
      <c r="L108" s="16">
        <f t="shared" si="3"/>
        <v>3865.8999999999996</v>
      </c>
    </row>
    <row r="109" spans="1:12" ht="12.75">
      <c r="A109" t="s">
        <v>22</v>
      </c>
      <c r="B109" t="s">
        <v>133</v>
      </c>
      <c r="C109" t="s">
        <v>134</v>
      </c>
      <c r="D109" s="13">
        <v>708.1</v>
      </c>
      <c r="E109" s="13">
        <v>671</v>
      </c>
      <c r="F109" s="13">
        <v>867.8</v>
      </c>
      <c r="G109" s="13">
        <v>816.1</v>
      </c>
      <c r="H109" s="13">
        <v>148</v>
      </c>
      <c r="I109" s="13">
        <v>111</v>
      </c>
      <c r="J109" s="13">
        <v>0</v>
      </c>
      <c r="K109" s="13">
        <v>0</v>
      </c>
      <c r="L109" s="16">
        <f t="shared" si="3"/>
        <v>3321.9999999999995</v>
      </c>
    </row>
    <row r="110" spans="1:12" ht="12.75">
      <c r="A110" t="s">
        <v>22</v>
      </c>
      <c r="B110" t="s">
        <v>135</v>
      </c>
      <c r="C110" t="s">
        <v>136</v>
      </c>
      <c r="D110" s="13">
        <v>0</v>
      </c>
      <c r="E110" s="13">
        <v>0</v>
      </c>
      <c r="F110" s="13">
        <v>0</v>
      </c>
      <c r="G110" s="13">
        <v>0</v>
      </c>
      <c r="H110" s="13">
        <v>93</v>
      </c>
      <c r="I110" s="13">
        <v>0</v>
      </c>
      <c r="J110" s="13">
        <v>0</v>
      </c>
      <c r="K110" s="13">
        <v>0</v>
      </c>
      <c r="L110" s="16">
        <f t="shared" si="3"/>
        <v>93</v>
      </c>
    </row>
    <row r="111" spans="1:12" ht="12.75">
      <c r="A111" t="s">
        <v>22</v>
      </c>
      <c r="B111" t="s">
        <v>334</v>
      </c>
      <c r="C111" t="s">
        <v>335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6">
        <f t="shared" si="3"/>
        <v>0</v>
      </c>
    </row>
    <row r="112" spans="1:12" ht="12.75">
      <c r="A112" t="s">
        <v>22</v>
      </c>
      <c r="B112" t="s">
        <v>137</v>
      </c>
      <c r="C112" t="s">
        <v>138</v>
      </c>
      <c r="D112" s="13">
        <v>21</v>
      </c>
      <c r="E112" s="13">
        <v>150</v>
      </c>
      <c r="F112" s="13">
        <v>0</v>
      </c>
      <c r="G112" s="13">
        <v>64</v>
      </c>
      <c r="H112" s="13">
        <v>0</v>
      </c>
      <c r="I112" s="13">
        <v>0</v>
      </c>
      <c r="J112" s="13">
        <v>0</v>
      </c>
      <c r="K112" s="13">
        <v>0</v>
      </c>
      <c r="L112" s="16">
        <f t="shared" si="3"/>
        <v>235</v>
      </c>
    </row>
    <row r="113" spans="1:12" ht="12.75">
      <c r="A113" t="s">
        <v>22</v>
      </c>
      <c r="B113" t="s">
        <v>139</v>
      </c>
      <c r="C113" t="s">
        <v>140</v>
      </c>
      <c r="D113" s="13">
        <v>530</v>
      </c>
      <c r="E113" s="13">
        <v>2359.8</v>
      </c>
      <c r="F113" s="13">
        <v>310</v>
      </c>
      <c r="G113" s="13">
        <v>2736.7</v>
      </c>
      <c r="H113" s="13">
        <v>3</v>
      </c>
      <c r="I113" s="13">
        <v>21</v>
      </c>
      <c r="J113" s="13">
        <v>0</v>
      </c>
      <c r="K113" s="13">
        <v>0</v>
      </c>
      <c r="L113" s="16">
        <f t="shared" si="3"/>
        <v>5960.5</v>
      </c>
    </row>
    <row r="114" spans="1:12" ht="12.75">
      <c r="A114" t="s">
        <v>22</v>
      </c>
      <c r="B114" t="s">
        <v>141</v>
      </c>
      <c r="C114" t="s">
        <v>142</v>
      </c>
      <c r="D114" s="13">
        <v>20077.6</v>
      </c>
      <c r="E114" s="13">
        <v>2629.1</v>
      </c>
      <c r="F114" s="13">
        <v>14174.5</v>
      </c>
      <c r="G114" s="13">
        <v>3676.1</v>
      </c>
      <c r="H114" s="13">
        <v>1060.3</v>
      </c>
      <c r="I114" s="13">
        <v>222</v>
      </c>
      <c r="J114" s="13">
        <v>0</v>
      </c>
      <c r="K114" s="13">
        <v>0</v>
      </c>
      <c r="L114" s="16">
        <f t="shared" si="3"/>
        <v>41839.6</v>
      </c>
    </row>
    <row r="115" spans="1:12" ht="12.75">
      <c r="A115" t="s">
        <v>22</v>
      </c>
      <c r="B115" t="s">
        <v>143</v>
      </c>
      <c r="C115" t="s">
        <v>144</v>
      </c>
      <c r="D115" s="13">
        <v>4659</v>
      </c>
      <c r="E115" s="13">
        <v>68</v>
      </c>
      <c r="F115" s="13">
        <v>4207</v>
      </c>
      <c r="G115" s="13">
        <v>85</v>
      </c>
      <c r="H115" s="13">
        <v>324</v>
      </c>
      <c r="I115" s="13">
        <v>0</v>
      </c>
      <c r="J115" s="13">
        <v>0</v>
      </c>
      <c r="K115" s="13">
        <v>0</v>
      </c>
      <c r="L115" s="16">
        <f t="shared" si="3"/>
        <v>9343</v>
      </c>
    </row>
    <row r="116" spans="1:12" ht="12.75">
      <c r="A116" t="s">
        <v>22</v>
      </c>
      <c r="B116" t="s">
        <v>145</v>
      </c>
      <c r="C116" t="s">
        <v>146</v>
      </c>
      <c r="D116" s="13">
        <v>9043</v>
      </c>
      <c r="E116" s="13">
        <v>3819.2</v>
      </c>
      <c r="F116" s="13">
        <v>8394</v>
      </c>
      <c r="G116" s="13">
        <v>3314</v>
      </c>
      <c r="H116" s="13">
        <v>378</v>
      </c>
      <c r="I116" s="13">
        <v>361</v>
      </c>
      <c r="J116" s="13">
        <v>48</v>
      </c>
      <c r="K116" s="13">
        <v>0</v>
      </c>
      <c r="L116" s="16">
        <f t="shared" si="3"/>
        <v>25357.2</v>
      </c>
    </row>
    <row r="117" spans="1:12" ht="12.75">
      <c r="A117" t="s">
        <v>22</v>
      </c>
      <c r="B117" t="s">
        <v>147</v>
      </c>
      <c r="C117" t="s">
        <v>148</v>
      </c>
      <c r="D117" s="13">
        <v>843</v>
      </c>
      <c r="E117" s="13">
        <v>35</v>
      </c>
      <c r="F117" s="13">
        <v>1179</v>
      </c>
      <c r="G117" s="13">
        <v>3</v>
      </c>
      <c r="H117" s="13">
        <v>0</v>
      </c>
      <c r="I117" s="13">
        <v>0</v>
      </c>
      <c r="J117" s="13">
        <v>0</v>
      </c>
      <c r="K117" s="13">
        <v>0</v>
      </c>
      <c r="L117" s="16">
        <f t="shared" si="3"/>
        <v>2060</v>
      </c>
    </row>
    <row r="118" spans="1:12" ht="12.75">
      <c r="A118" t="s">
        <v>22</v>
      </c>
      <c r="B118" t="s">
        <v>149</v>
      </c>
      <c r="C118" t="s">
        <v>336</v>
      </c>
      <c r="D118" s="13">
        <v>2430</v>
      </c>
      <c r="E118" s="13">
        <v>470</v>
      </c>
      <c r="F118" s="13">
        <v>1951</v>
      </c>
      <c r="G118" s="13">
        <v>436</v>
      </c>
      <c r="H118" s="13">
        <v>95</v>
      </c>
      <c r="I118" s="13">
        <v>0</v>
      </c>
      <c r="J118" s="13">
        <v>0</v>
      </c>
      <c r="K118" s="13">
        <v>0</v>
      </c>
      <c r="L118" s="16">
        <f t="shared" si="3"/>
        <v>5382</v>
      </c>
    </row>
    <row r="119" spans="1:12" ht="12.75">
      <c r="A119" t="s">
        <v>22</v>
      </c>
      <c r="B119" t="s">
        <v>150</v>
      </c>
      <c r="C119" t="s">
        <v>151</v>
      </c>
      <c r="D119" s="13">
        <v>12356</v>
      </c>
      <c r="E119" s="13">
        <v>7453</v>
      </c>
      <c r="F119" s="13">
        <v>9890</v>
      </c>
      <c r="G119" s="13">
        <v>7329</v>
      </c>
      <c r="H119" s="13">
        <v>1078</v>
      </c>
      <c r="I119" s="13">
        <v>1050</v>
      </c>
      <c r="J119" s="13">
        <v>0</v>
      </c>
      <c r="K119" s="13">
        <v>0</v>
      </c>
      <c r="L119" s="16">
        <f t="shared" si="3"/>
        <v>39156</v>
      </c>
    </row>
    <row r="120" spans="1:12" ht="12.75">
      <c r="A120" t="s">
        <v>22</v>
      </c>
      <c r="B120" t="s">
        <v>152</v>
      </c>
      <c r="C120" t="s">
        <v>153</v>
      </c>
      <c r="D120" s="13">
        <v>14983</v>
      </c>
      <c r="E120" s="13">
        <v>1604</v>
      </c>
      <c r="F120" s="13">
        <v>13807</v>
      </c>
      <c r="G120" s="13">
        <v>1821.9</v>
      </c>
      <c r="H120" s="13">
        <v>445</v>
      </c>
      <c r="I120" s="13">
        <v>21</v>
      </c>
      <c r="J120" s="13">
        <v>645</v>
      </c>
      <c r="K120" s="13">
        <v>435</v>
      </c>
      <c r="L120" s="16">
        <f t="shared" si="3"/>
        <v>33761.9</v>
      </c>
    </row>
    <row r="121" spans="1:12" ht="12.75">
      <c r="A121" t="s">
        <v>22</v>
      </c>
      <c r="B121" t="s">
        <v>154</v>
      </c>
      <c r="C121" t="s">
        <v>155</v>
      </c>
      <c r="D121" s="13">
        <v>158</v>
      </c>
      <c r="E121" s="13">
        <v>392.1</v>
      </c>
      <c r="F121" s="13">
        <v>12</v>
      </c>
      <c r="G121" s="13">
        <v>596.8</v>
      </c>
      <c r="H121" s="13">
        <v>0</v>
      </c>
      <c r="I121" s="13">
        <v>2</v>
      </c>
      <c r="J121" s="13">
        <v>0</v>
      </c>
      <c r="K121" s="13">
        <v>0</v>
      </c>
      <c r="L121" s="16">
        <f t="shared" si="3"/>
        <v>1160.9</v>
      </c>
    </row>
    <row r="122" spans="1:12" ht="12.75">
      <c r="A122" t="s">
        <v>22</v>
      </c>
      <c r="B122" t="s">
        <v>249</v>
      </c>
      <c r="C122" t="s">
        <v>250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6">
        <f t="shared" si="3"/>
        <v>0</v>
      </c>
    </row>
    <row r="123" spans="1:12" ht="12.75">
      <c r="A123" t="s">
        <v>22</v>
      </c>
      <c r="B123" t="s">
        <v>122</v>
      </c>
      <c r="C123" t="s">
        <v>337</v>
      </c>
      <c r="D123" s="13">
        <v>40</v>
      </c>
      <c r="E123" s="13">
        <v>508.3</v>
      </c>
      <c r="F123" s="13">
        <v>485.7</v>
      </c>
      <c r="G123" s="13">
        <v>747.8</v>
      </c>
      <c r="H123" s="13">
        <v>0</v>
      </c>
      <c r="I123" s="13">
        <v>0</v>
      </c>
      <c r="J123" s="13">
        <v>0</v>
      </c>
      <c r="K123" s="13">
        <v>0</v>
      </c>
      <c r="L123" s="16">
        <f t="shared" si="3"/>
        <v>1781.8</v>
      </c>
    </row>
    <row r="124" spans="1:12" ht="12.75">
      <c r="A124" t="s">
        <v>22</v>
      </c>
      <c r="B124" t="s">
        <v>156</v>
      </c>
      <c r="C124" t="s">
        <v>338</v>
      </c>
      <c r="D124" s="13">
        <v>2496</v>
      </c>
      <c r="E124" s="13">
        <v>222</v>
      </c>
      <c r="F124" s="13">
        <v>2398</v>
      </c>
      <c r="G124" s="13">
        <v>293</v>
      </c>
      <c r="H124" s="13">
        <v>84</v>
      </c>
      <c r="I124" s="13">
        <v>0</v>
      </c>
      <c r="J124" s="13">
        <v>0</v>
      </c>
      <c r="K124" s="13">
        <v>0</v>
      </c>
      <c r="L124" s="16">
        <f t="shared" si="3"/>
        <v>5493</v>
      </c>
    </row>
    <row r="125" spans="1:12" ht="12.75">
      <c r="A125" t="s">
        <v>22</v>
      </c>
      <c r="B125" t="s">
        <v>157</v>
      </c>
      <c r="C125" t="s">
        <v>158</v>
      </c>
      <c r="D125" s="13">
        <v>783</v>
      </c>
      <c r="E125" s="13">
        <v>255</v>
      </c>
      <c r="F125" s="13">
        <v>597</v>
      </c>
      <c r="G125" s="13">
        <v>310</v>
      </c>
      <c r="H125" s="13">
        <v>162</v>
      </c>
      <c r="I125" s="13">
        <v>63</v>
      </c>
      <c r="J125" s="13">
        <v>0</v>
      </c>
      <c r="K125" s="13">
        <v>0</v>
      </c>
      <c r="L125" s="16">
        <f t="shared" si="3"/>
        <v>2170</v>
      </c>
    </row>
    <row r="126" spans="1:12" ht="12.75">
      <c r="A126" t="s">
        <v>22</v>
      </c>
      <c r="B126" t="s">
        <v>159</v>
      </c>
      <c r="C126" t="s">
        <v>160</v>
      </c>
      <c r="D126" s="13">
        <v>1916</v>
      </c>
      <c r="E126" s="13">
        <v>631</v>
      </c>
      <c r="F126" s="13">
        <v>1595</v>
      </c>
      <c r="G126" s="13">
        <v>951</v>
      </c>
      <c r="H126" s="13">
        <v>275</v>
      </c>
      <c r="I126" s="13">
        <v>39</v>
      </c>
      <c r="J126" s="13">
        <v>39</v>
      </c>
      <c r="K126" s="13">
        <v>-3</v>
      </c>
      <c r="L126" s="16">
        <f t="shared" si="3"/>
        <v>5443</v>
      </c>
    </row>
    <row r="127" spans="1:12" ht="12.75">
      <c r="A127" t="s">
        <v>22</v>
      </c>
      <c r="B127" t="s">
        <v>161</v>
      </c>
      <c r="C127" t="s">
        <v>162</v>
      </c>
      <c r="D127" s="13">
        <v>2506</v>
      </c>
      <c r="E127" s="13">
        <v>386</v>
      </c>
      <c r="F127" s="13">
        <v>2333</v>
      </c>
      <c r="G127" s="13">
        <v>365</v>
      </c>
      <c r="H127" s="13">
        <v>237</v>
      </c>
      <c r="I127" s="13">
        <v>72</v>
      </c>
      <c r="J127" s="13">
        <v>99</v>
      </c>
      <c r="K127" s="13">
        <v>0</v>
      </c>
      <c r="L127" s="16">
        <f t="shared" si="3"/>
        <v>5998</v>
      </c>
    </row>
    <row r="128" spans="1:12" ht="12.75">
      <c r="A128" t="s">
        <v>22</v>
      </c>
      <c r="B128" t="s">
        <v>163</v>
      </c>
      <c r="C128" t="s">
        <v>164</v>
      </c>
      <c r="D128" s="13">
        <v>1682</v>
      </c>
      <c r="E128" s="13">
        <v>120</v>
      </c>
      <c r="F128" s="13">
        <v>1650</v>
      </c>
      <c r="G128" s="13">
        <v>197</v>
      </c>
      <c r="H128" s="13">
        <v>79</v>
      </c>
      <c r="I128" s="13">
        <v>0</v>
      </c>
      <c r="J128" s="13">
        <v>102</v>
      </c>
      <c r="K128" s="13">
        <v>0</v>
      </c>
      <c r="L128" s="16">
        <f t="shared" si="3"/>
        <v>3830</v>
      </c>
    </row>
    <row r="129" spans="1:12" ht="12.75">
      <c r="A129" t="s">
        <v>22</v>
      </c>
      <c r="B129" t="s">
        <v>339</v>
      </c>
      <c r="C129" t="s">
        <v>340</v>
      </c>
      <c r="D129" s="13">
        <v>930</v>
      </c>
      <c r="E129" s="13">
        <v>177</v>
      </c>
      <c r="F129" s="13">
        <v>803</v>
      </c>
      <c r="G129" s="13">
        <v>182</v>
      </c>
      <c r="H129" s="13">
        <v>39</v>
      </c>
      <c r="I129" s="13">
        <v>0</v>
      </c>
      <c r="J129" s="13">
        <v>0</v>
      </c>
      <c r="K129" s="13">
        <v>0</v>
      </c>
      <c r="L129" s="16">
        <f t="shared" si="3"/>
        <v>2131</v>
      </c>
    </row>
    <row r="130" spans="1:12" ht="12.75">
      <c r="A130" t="s">
        <v>22</v>
      </c>
      <c r="B130" t="s">
        <v>165</v>
      </c>
      <c r="C130" t="s">
        <v>166</v>
      </c>
      <c r="D130" s="13">
        <v>5260</v>
      </c>
      <c r="E130" s="13">
        <v>1298</v>
      </c>
      <c r="F130" s="13">
        <v>4946.2</v>
      </c>
      <c r="G130" s="13">
        <v>1262</v>
      </c>
      <c r="H130" s="13">
        <v>219</v>
      </c>
      <c r="I130" s="13">
        <v>0</v>
      </c>
      <c r="J130" s="13">
        <v>75</v>
      </c>
      <c r="K130" s="13">
        <v>0</v>
      </c>
      <c r="L130" s="16">
        <f t="shared" si="3"/>
        <v>13060.2</v>
      </c>
    </row>
    <row r="131" spans="1:12" ht="12.75">
      <c r="A131" t="s">
        <v>22</v>
      </c>
      <c r="B131" t="s">
        <v>172</v>
      </c>
      <c r="C131" t="s">
        <v>341</v>
      </c>
      <c r="D131" s="13">
        <v>4019</v>
      </c>
      <c r="E131" s="13">
        <v>206</v>
      </c>
      <c r="F131" s="13">
        <v>3475.5</v>
      </c>
      <c r="G131" s="13">
        <v>44.8</v>
      </c>
      <c r="H131" s="13">
        <v>6</v>
      </c>
      <c r="I131" s="13">
        <v>0</v>
      </c>
      <c r="J131" s="13">
        <v>0</v>
      </c>
      <c r="K131" s="13">
        <v>0</v>
      </c>
      <c r="L131" s="16">
        <f t="shared" si="3"/>
        <v>7751.3</v>
      </c>
    </row>
    <row r="132" spans="1:12" ht="12.75">
      <c r="A132" t="s">
        <v>22</v>
      </c>
      <c r="B132" t="s">
        <v>342</v>
      </c>
      <c r="C132" t="s">
        <v>343</v>
      </c>
      <c r="D132" s="13">
        <v>26</v>
      </c>
      <c r="E132" s="13">
        <v>0</v>
      </c>
      <c r="F132" s="13">
        <v>18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6">
        <f t="shared" si="3"/>
        <v>44</v>
      </c>
    </row>
    <row r="133" spans="1:12" ht="12.75">
      <c r="A133" t="s">
        <v>22</v>
      </c>
      <c r="B133" t="s">
        <v>169</v>
      </c>
      <c r="C133" t="s">
        <v>344</v>
      </c>
      <c r="D133" s="13">
        <v>149</v>
      </c>
      <c r="E133" s="13">
        <v>32</v>
      </c>
      <c r="F133" s="13">
        <v>215</v>
      </c>
      <c r="G133" s="13">
        <v>0</v>
      </c>
      <c r="H133" s="13">
        <v>-9</v>
      </c>
      <c r="I133" s="13">
        <v>0</v>
      </c>
      <c r="J133" s="13">
        <v>0</v>
      </c>
      <c r="K133" s="13">
        <v>0</v>
      </c>
      <c r="L133" s="16">
        <f t="shared" si="3"/>
        <v>387</v>
      </c>
    </row>
    <row r="134" spans="1:12" ht="12.75">
      <c r="A134" t="s">
        <v>22</v>
      </c>
      <c r="B134" t="s">
        <v>170</v>
      </c>
      <c r="C134" t="s">
        <v>171</v>
      </c>
      <c r="D134" s="13">
        <v>690</v>
      </c>
      <c r="E134" s="13">
        <v>369</v>
      </c>
      <c r="F134" s="13">
        <v>777</v>
      </c>
      <c r="G134" s="13">
        <v>443</v>
      </c>
      <c r="H134" s="13">
        <v>81</v>
      </c>
      <c r="I134" s="13">
        <v>3</v>
      </c>
      <c r="J134" s="13">
        <v>0</v>
      </c>
      <c r="K134" s="13">
        <v>0</v>
      </c>
      <c r="L134" s="16">
        <f t="shared" si="3"/>
        <v>2363</v>
      </c>
    </row>
    <row r="135" spans="1:12" ht="12.75">
      <c r="A135" t="s">
        <v>22</v>
      </c>
      <c r="B135" t="s">
        <v>168</v>
      </c>
      <c r="C135" t="s">
        <v>345</v>
      </c>
      <c r="D135" s="13">
        <v>-65</v>
      </c>
      <c r="E135" s="13">
        <v>3</v>
      </c>
      <c r="F135" s="13">
        <v>-72</v>
      </c>
      <c r="G135" s="13">
        <v>0</v>
      </c>
      <c r="H135" s="13">
        <v>387</v>
      </c>
      <c r="I135" s="13">
        <v>0</v>
      </c>
      <c r="J135" s="13">
        <v>0</v>
      </c>
      <c r="K135" s="13">
        <v>0</v>
      </c>
      <c r="L135" s="16">
        <f t="shared" si="3"/>
        <v>253</v>
      </c>
    </row>
    <row r="136" spans="1:12" ht="12.75">
      <c r="A136" t="s">
        <v>22</v>
      </c>
      <c r="B136" t="s">
        <v>173</v>
      </c>
      <c r="C136" t="s">
        <v>174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6">
        <f t="shared" si="3"/>
        <v>0</v>
      </c>
    </row>
    <row r="137" spans="1:12" ht="12.75">
      <c r="A137" t="s">
        <v>22</v>
      </c>
      <c r="B137" t="s">
        <v>175</v>
      </c>
      <c r="C137" t="s">
        <v>176</v>
      </c>
      <c r="D137" s="13">
        <v>3294</v>
      </c>
      <c r="E137" s="13">
        <v>1132</v>
      </c>
      <c r="F137" s="13">
        <v>2966</v>
      </c>
      <c r="G137" s="13">
        <v>1219</v>
      </c>
      <c r="H137" s="13">
        <v>204</v>
      </c>
      <c r="I137" s="13">
        <v>368</v>
      </c>
      <c r="J137" s="13">
        <v>0</v>
      </c>
      <c r="K137" s="13">
        <v>0</v>
      </c>
      <c r="L137" s="16">
        <f t="shared" si="3"/>
        <v>9183</v>
      </c>
    </row>
    <row r="138" spans="1:12" ht="12.75">
      <c r="A138" t="s">
        <v>22</v>
      </c>
      <c r="B138" t="s">
        <v>177</v>
      </c>
      <c r="C138" t="s">
        <v>178</v>
      </c>
      <c r="D138" s="13">
        <v>26683.8</v>
      </c>
      <c r="E138" s="13">
        <v>8250</v>
      </c>
      <c r="F138" s="13">
        <v>18608</v>
      </c>
      <c r="G138" s="13">
        <v>8713</v>
      </c>
      <c r="H138" s="13">
        <v>902</v>
      </c>
      <c r="I138" s="13">
        <v>651</v>
      </c>
      <c r="J138" s="13">
        <v>0</v>
      </c>
      <c r="K138" s="13">
        <v>0</v>
      </c>
      <c r="L138" s="16">
        <f t="shared" si="3"/>
        <v>63807.8</v>
      </c>
    </row>
    <row r="139" spans="1:12" ht="12.75">
      <c r="A139" t="s">
        <v>22</v>
      </c>
      <c r="B139" t="s">
        <v>179</v>
      </c>
      <c r="C139" t="s">
        <v>180</v>
      </c>
      <c r="D139" s="13">
        <v>1179.9</v>
      </c>
      <c r="E139" s="13">
        <v>340.2</v>
      </c>
      <c r="F139" s="13">
        <v>1142.1</v>
      </c>
      <c r="G139" s="13">
        <v>518.6</v>
      </c>
      <c r="H139" s="13">
        <v>9</v>
      </c>
      <c r="I139" s="13">
        <v>0</v>
      </c>
      <c r="J139" s="13">
        <v>0</v>
      </c>
      <c r="K139" s="13">
        <v>0</v>
      </c>
      <c r="L139" s="16">
        <f t="shared" si="3"/>
        <v>3189.7999999999997</v>
      </c>
    </row>
    <row r="140" spans="1:12" ht="12.75">
      <c r="A140" t="s">
        <v>22</v>
      </c>
      <c r="B140" t="s">
        <v>181</v>
      </c>
      <c r="C140" t="s">
        <v>346</v>
      </c>
      <c r="D140" s="13">
        <v>45</v>
      </c>
      <c r="E140" s="13">
        <v>1087.6</v>
      </c>
      <c r="F140" s="13">
        <v>35</v>
      </c>
      <c r="G140" s="13">
        <v>816</v>
      </c>
      <c r="H140" s="13">
        <v>5</v>
      </c>
      <c r="I140" s="13">
        <v>0</v>
      </c>
      <c r="J140" s="13">
        <v>0</v>
      </c>
      <c r="K140" s="13">
        <v>0</v>
      </c>
      <c r="L140" s="16">
        <f t="shared" si="3"/>
        <v>1988.6</v>
      </c>
    </row>
    <row r="141" spans="1:12" ht="12.75">
      <c r="A141" t="s">
        <v>22</v>
      </c>
      <c r="B141" t="s">
        <v>347</v>
      </c>
      <c r="C141" t="s">
        <v>348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6">
        <f t="shared" si="3"/>
        <v>0</v>
      </c>
    </row>
    <row r="142" spans="1:12" ht="12.75">
      <c r="A142" t="s">
        <v>22</v>
      </c>
      <c r="B142" t="s">
        <v>183</v>
      </c>
      <c r="C142" t="s">
        <v>184</v>
      </c>
      <c r="D142" s="13">
        <v>3809.8</v>
      </c>
      <c r="E142" s="13">
        <v>408</v>
      </c>
      <c r="F142" s="13">
        <v>3131</v>
      </c>
      <c r="G142" s="13">
        <v>521</v>
      </c>
      <c r="H142" s="13">
        <v>90</v>
      </c>
      <c r="I142" s="13">
        <v>0</v>
      </c>
      <c r="J142" s="13">
        <v>0</v>
      </c>
      <c r="K142" s="13">
        <v>0</v>
      </c>
      <c r="L142" s="16">
        <f t="shared" si="3"/>
        <v>7959.8</v>
      </c>
    </row>
    <row r="143" spans="1:12" ht="12.75">
      <c r="A143" t="s">
        <v>22</v>
      </c>
      <c r="B143" t="s">
        <v>185</v>
      </c>
      <c r="C143" t="s">
        <v>186</v>
      </c>
      <c r="D143" s="13">
        <v>1790.9</v>
      </c>
      <c r="E143" s="13">
        <v>211.4</v>
      </c>
      <c r="F143" s="13">
        <v>369.7</v>
      </c>
      <c r="G143" s="13">
        <v>182</v>
      </c>
      <c r="H143" s="13">
        <v>0</v>
      </c>
      <c r="I143" s="13">
        <v>0</v>
      </c>
      <c r="J143" s="13">
        <v>0</v>
      </c>
      <c r="K143" s="13">
        <v>0</v>
      </c>
      <c r="L143" s="16">
        <f t="shared" si="3"/>
        <v>2554</v>
      </c>
    </row>
    <row r="144" spans="1:12" ht="12.75">
      <c r="A144" t="s">
        <v>22</v>
      </c>
      <c r="B144" t="s">
        <v>187</v>
      </c>
      <c r="C144" t="s">
        <v>188</v>
      </c>
      <c r="D144" s="13">
        <v>4992</v>
      </c>
      <c r="E144" s="13">
        <v>2852</v>
      </c>
      <c r="F144" s="13">
        <v>3986</v>
      </c>
      <c r="G144" s="13">
        <v>2939.1</v>
      </c>
      <c r="H144" s="13">
        <v>363</v>
      </c>
      <c r="I144" s="13">
        <v>282</v>
      </c>
      <c r="J144" s="13">
        <v>0</v>
      </c>
      <c r="K144" s="13">
        <v>0</v>
      </c>
      <c r="L144" s="16">
        <f t="shared" si="3"/>
        <v>15414.1</v>
      </c>
    </row>
    <row r="145" spans="1:12" ht="12.75">
      <c r="A145" t="s">
        <v>22</v>
      </c>
      <c r="B145" t="s">
        <v>182</v>
      </c>
      <c r="C145" t="s">
        <v>349</v>
      </c>
      <c r="D145" s="13">
        <v>78</v>
      </c>
      <c r="E145" s="13">
        <v>48</v>
      </c>
      <c r="F145" s="13">
        <v>84</v>
      </c>
      <c r="G145" s="13">
        <v>105</v>
      </c>
      <c r="H145" s="13">
        <v>0</v>
      </c>
      <c r="I145" s="13">
        <v>0</v>
      </c>
      <c r="J145" s="13">
        <v>0</v>
      </c>
      <c r="K145" s="13">
        <v>0</v>
      </c>
      <c r="L145" s="16">
        <f t="shared" si="3"/>
        <v>315</v>
      </c>
    </row>
    <row r="146" spans="1:12" ht="12.75">
      <c r="A146" t="s">
        <v>22</v>
      </c>
      <c r="B146" t="s">
        <v>350</v>
      </c>
      <c r="C146" t="s">
        <v>351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135</v>
      </c>
      <c r="K146" s="13">
        <v>0</v>
      </c>
      <c r="L146" s="16">
        <f t="shared" si="3"/>
        <v>135</v>
      </c>
    </row>
    <row r="147" spans="1:12" ht="12.75">
      <c r="A147" t="s">
        <v>22</v>
      </c>
      <c r="B147" t="s">
        <v>189</v>
      </c>
      <c r="C147" t="s">
        <v>190</v>
      </c>
      <c r="D147" s="13">
        <v>14311</v>
      </c>
      <c r="E147" s="13">
        <v>4745.5</v>
      </c>
      <c r="F147" s="13">
        <v>10078</v>
      </c>
      <c r="G147" s="13">
        <v>6182.9</v>
      </c>
      <c r="H147" s="13">
        <v>1074</v>
      </c>
      <c r="I147" s="13">
        <v>49</v>
      </c>
      <c r="J147" s="13">
        <v>0</v>
      </c>
      <c r="K147" s="13">
        <v>0</v>
      </c>
      <c r="L147" s="16">
        <f t="shared" si="3"/>
        <v>36440.4</v>
      </c>
    </row>
    <row r="148" spans="1:12" ht="12.75">
      <c r="A148" t="s">
        <v>22</v>
      </c>
      <c r="B148" t="s">
        <v>191</v>
      </c>
      <c r="C148" t="s">
        <v>192</v>
      </c>
      <c r="D148" s="13">
        <v>2598</v>
      </c>
      <c r="E148" s="13">
        <v>20</v>
      </c>
      <c r="F148" s="13">
        <v>2385</v>
      </c>
      <c r="G148" s="13">
        <v>50</v>
      </c>
      <c r="H148" s="13">
        <v>174</v>
      </c>
      <c r="I148" s="13">
        <v>0</v>
      </c>
      <c r="J148" s="13">
        <v>0</v>
      </c>
      <c r="K148" s="13">
        <v>0</v>
      </c>
      <c r="L148" s="16">
        <f t="shared" si="3"/>
        <v>5227</v>
      </c>
    </row>
    <row r="149" spans="1:12" ht="12.75">
      <c r="A149" t="s">
        <v>22</v>
      </c>
      <c r="B149" t="s">
        <v>193</v>
      </c>
      <c r="C149" t="s">
        <v>194</v>
      </c>
      <c r="D149" s="13">
        <v>0</v>
      </c>
      <c r="E149" s="13">
        <v>9</v>
      </c>
      <c r="F149" s="13">
        <v>69</v>
      </c>
      <c r="G149" s="13">
        <v>0</v>
      </c>
      <c r="H149" s="13">
        <v>0</v>
      </c>
      <c r="I149" s="13">
        <v>0</v>
      </c>
      <c r="J149" s="13">
        <v>467</v>
      </c>
      <c r="K149" s="13">
        <v>0</v>
      </c>
      <c r="L149" s="16">
        <f t="shared" si="3"/>
        <v>545</v>
      </c>
    </row>
    <row r="150" spans="1:12" ht="12.75">
      <c r="A150" t="s">
        <v>22</v>
      </c>
      <c r="B150" t="s">
        <v>352</v>
      </c>
      <c r="C150" t="s">
        <v>353</v>
      </c>
      <c r="D150" s="13">
        <v>0</v>
      </c>
      <c r="E150" s="13">
        <v>76</v>
      </c>
      <c r="F150" s="13">
        <v>0</v>
      </c>
      <c r="G150" s="13">
        <v>0</v>
      </c>
      <c r="H150" s="13">
        <v>0</v>
      </c>
      <c r="I150" s="13">
        <v>1</v>
      </c>
      <c r="J150" s="13">
        <v>0</v>
      </c>
      <c r="K150" s="13">
        <v>0</v>
      </c>
      <c r="L150" s="16">
        <f t="shared" si="3"/>
        <v>77</v>
      </c>
    </row>
    <row r="151" spans="1:12" ht="12.75">
      <c r="A151" t="s">
        <v>22</v>
      </c>
      <c r="B151" t="s">
        <v>195</v>
      </c>
      <c r="C151" t="s">
        <v>196</v>
      </c>
      <c r="D151" s="13">
        <v>442</v>
      </c>
      <c r="E151" s="13">
        <v>75</v>
      </c>
      <c r="F151" s="13">
        <v>146</v>
      </c>
      <c r="G151" s="13">
        <v>231.4</v>
      </c>
      <c r="H151" s="13">
        <v>0</v>
      </c>
      <c r="I151" s="13">
        <v>129</v>
      </c>
      <c r="J151" s="13">
        <v>0</v>
      </c>
      <c r="K151" s="13">
        <v>0</v>
      </c>
      <c r="L151" s="16">
        <f t="shared" si="3"/>
        <v>1023.4</v>
      </c>
    </row>
    <row r="152" spans="1:12" ht="12.75">
      <c r="A152" t="s">
        <v>22</v>
      </c>
      <c r="B152" t="s">
        <v>197</v>
      </c>
      <c r="C152" t="s">
        <v>354</v>
      </c>
      <c r="D152" s="13">
        <v>0</v>
      </c>
      <c r="E152" s="13">
        <v>111</v>
      </c>
      <c r="F152" s="13">
        <v>0</v>
      </c>
      <c r="G152" s="13">
        <v>157</v>
      </c>
      <c r="H152" s="13">
        <v>0</v>
      </c>
      <c r="I152" s="13">
        <v>0</v>
      </c>
      <c r="J152" s="13">
        <v>-9</v>
      </c>
      <c r="K152" s="13">
        <v>60</v>
      </c>
      <c r="L152" s="16">
        <f t="shared" si="3"/>
        <v>319</v>
      </c>
    </row>
    <row r="153" spans="1:12" ht="12.75">
      <c r="A153" t="s">
        <v>22</v>
      </c>
      <c r="B153" t="s">
        <v>198</v>
      </c>
      <c r="C153" t="s">
        <v>355</v>
      </c>
      <c r="D153" s="13">
        <v>86.3</v>
      </c>
      <c r="E153" s="13">
        <v>1</v>
      </c>
      <c r="F153" s="13">
        <v>32</v>
      </c>
      <c r="G153" s="13">
        <v>2</v>
      </c>
      <c r="H153" s="13">
        <v>18</v>
      </c>
      <c r="I153" s="13">
        <v>0</v>
      </c>
      <c r="J153" s="13">
        <v>0</v>
      </c>
      <c r="K153" s="13">
        <v>0</v>
      </c>
      <c r="L153" s="16">
        <f t="shared" si="3"/>
        <v>139.3</v>
      </c>
    </row>
    <row r="154" spans="1:12" ht="12.75">
      <c r="A154" t="s">
        <v>22</v>
      </c>
      <c r="B154" t="s">
        <v>199</v>
      </c>
      <c r="C154" t="s">
        <v>356</v>
      </c>
      <c r="D154" s="13">
        <v>4834.1</v>
      </c>
      <c r="E154" s="13">
        <v>586.2</v>
      </c>
      <c r="F154" s="13">
        <v>3530.6</v>
      </c>
      <c r="G154" s="13">
        <v>1386.2</v>
      </c>
      <c r="H154" s="13">
        <v>192</v>
      </c>
      <c r="I154" s="13">
        <v>81</v>
      </c>
      <c r="J154" s="13">
        <v>0</v>
      </c>
      <c r="K154" s="13">
        <v>0</v>
      </c>
      <c r="L154" s="16">
        <f t="shared" si="3"/>
        <v>10610.1</v>
      </c>
    </row>
    <row r="155" spans="1:12" ht="12.75">
      <c r="A155" t="s">
        <v>22</v>
      </c>
      <c r="B155" t="s">
        <v>200</v>
      </c>
      <c r="C155" t="s">
        <v>357</v>
      </c>
      <c r="D155" s="13">
        <v>7323</v>
      </c>
      <c r="E155" s="13">
        <v>846.7</v>
      </c>
      <c r="F155" s="13">
        <v>6602</v>
      </c>
      <c r="G155" s="13">
        <v>1052</v>
      </c>
      <c r="H155" s="13">
        <v>404</v>
      </c>
      <c r="I155" s="13">
        <v>-4</v>
      </c>
      <c r="J155" s="13">
        <v>0</v>
      </c>
      <c r="K155" s="13">
        <v>0</v>
      </c>
      <c r="L155" s="16">
        <f t="shared" si="3"/>
        <v>16223.7</v>
      </c>
    </row>
    <row r="156" spans="1:12" ht="12.75">
      <c r="A156" t="s">
        <v>22</v>
      </c>
      <c r="B156" t="s">
        <v>201</v>
      </c>
      <c r="C156" t="s">
        <v>202</v>
      </c>
      <c r="D156" s="13">
        <v>633</v>
      </c>
      <c r="E156" s="13">
        <v>107</v>
      </c>
      <c r="F156" s="13">
        <v>630</v>
      </c>
      <c r="G156" s="13">
        <v>79</v>
      </c>
      <c r="H156" s="13">
        <v>0</v>
      </c>
      <c r="I156" s="13">
        <v>0</v>
      </c>
      <c r="J156" s="13">
        <v>0</v>
      </c>
      <c r="K156" s="13">
        <v>0</v>
      </c>
      <c r="L156" s="16">
        <f t="shared" si="3"/>
        <v>1449</v>
      </c>
    </row>
    <row r="157" spans="1:12" ht="12.75">
      <c r="A157" t="s">
        <v>22</v>
      </c>
      <c r="B157" t="s">
        <v>203</v>
      </c>
      <c r="C157" t="s">
        <v>204</v>
      </c>
      <c r="D157" s="13">
        <v>4409</v>
      </c>
      <c r="E157" s="13">
        <v>732</v>
      </c>
      <c r="F157" s="13">
        <v>4018</v>
      </c>
      <c r="G157" s="13">
        <v>1539</v>
      </c>
      <c r="H157" s="13">
        <v>557</v>
      </c>
      <c r="I157" s="13">
        <v>147</v>
      </c>
      <c r="J157" s="13">
        <v>0</v>
      </c>
      <c r="K157" s="13">
        <v>0</v>
      </c>
      <c r="L157" s="16">
        <f t="shared" si="3"/>
        <v>11402</v>
      </c>
    </row>
    <row r="158" spans="1:12" ht="12.75">
      <c r="A158" t="s">
        <v>22</v>
      </c>
      <c r="B158" t="s">
        <v>205</v>
      </c>
      <c r="C158" t="s">
        <v>358</v>
      </c>
      <c r="D158" s="13">
        <v>6346.6</v>
      </c>
      <c r="E158" s="13">
        <v>1139</v>
      </c>
      <c r="F158" s="13">
        <v>4643</v>
      </c>
      <c r="G158" s="13">
        <v>1237</v>
      </c>
      <c r="H158" s="13">
        <v>797</v>
      </c>
      <c r="I158" s="13">
        <v>27</v>
      </c>
      <c r="J158" s="13">
        <v>372</v>
      </c>
      <c r="K158" s="13">
        <v>0</v>
      </c>
      <c r="L158" s="16">
        <f t="shared" si="3"/>
        <v>14561.6</v>
      </c>
    </row>
    <row r="159" spans="1:12" ht="12.75">
      <c r="A159" t="s">
        <v>22</v>
      </c>
      <c r="B159" t="s">
        <v>206</v>
      </c>
      <c r="C159" t="s">
        <v>207</v>
      </c>
      <c r="D159" s="13">
        <v>0</v>
      </c>
      <c r="E159" s="13">
        <v>0</v>
      </c>
      <c r="F159" s="13">
        <v>0</v>
      </c>
      <c r="G159" s="13">
        <v>26.2</v>
      </c>
      <c r="H159" s="13">
        <v>0</v>
      </c>
      <c r="I159" s="13">
        <v>0</v>
      </c>
      <c r="J159" s="13">
        <v>292</v>
      </c>
      <c r="K159" s="13">
        <v>0</v>
      </c>
      <c r="L159" s="16">
        <f t="shared" si="3"/>
        <v>318.2</v>
      </c>
    </row>
    <row r="160" spans="1:12" ht="12.75">
      <c r="A160" t="s">
        <v>22</v>
      </c>
      <c r="B160" t="s">
        <v>208</v>
      </c>
      <c r="C160" t="s">
        <v>209</v>
      </c>
      <c r="D160" s="13">
        <v>7220.8</v>
      </c>
      <c r="E160" s="13">
        <v>7626</v>
      </c>
      <c r="F160" s="13">
        <v>6565.8</v>
      </c>
      <c r="G160" s="13">
        <v>7817</v>
      </c>
      <c r="H160" s="13">
        <v>378</v>
      </c>
      <c r="I160" s="13">
        <v>739</v>
      </c>
      <c r="J160" s="13">
        <v>0</v>
      </c>
      <c r="K160" s="13">
        <v>0</v>
      </c>
      <c r="L160" s="16">
        <f t="shared" si="3"/>
        <v>30346.6</v>
      </c>
    </row>
    <row r="161" spans="1:12" ht="12.75">
      <c r="A161" t="s">
        <v>24</v>
      </c>
      <c r="B161" t="s">
        <v>210</v>
      </c>
      <c r="C161" t="s">
        <v>211</v>
      </c>
      <c r="D161" s="13">
        <v>1664.9</v>
      </c>
      <c r="E161" s="13">
        <v>0</v>
      </c>
      <c r="F161" s="13">
        <v>391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6">
        <f t="shared" si="3"/>
        <v>2055.9</v>
      </c>
    </row>
    <row r="162" spans="1:12" ht="12.75">
      <c r="A162" t="s">
        <v>24</v>
      </c>
      <c r="B162" t="s">
        <v>212</v>
      </c>
      <c r="C162" t="s">
        <v>213</v>
      </c>
      <c r="D162" s="13">
        <v>15</v>
      </c>
      <c r="E162" s="13">
        <v>0</v>
      </c>
      <c r="F162" s="13">
        <v>36</v>
      </c>
      <c r="G162" s="13">
        <v>0</v>
      </c>
      <c r="H162" s="13">
        <v>36</v>
      </c>
      <c r="I162" s="13">
        <v>0</v>
      </c>
      <c r="J162" s="13">
        <v>0</v>
      </c>
      <c r="K162" s="13">
        <v>0</v>
      </c>
      <c r="L162" s="16">
        <f t="shared" si="3"/>
        <v>87</v>
      </c>
    </row>
    <row r="163" spans="1:12" ht="12.75">
      <c r="A163" t="s">
        <v>26</v>
      </c>
      <c r="B163" t="s">
        <v>359</v>
      </c>
      <c r="C163" t="s">
        <v>360</v>
      </c>
      <c r="D163" s="13">
        <v>2</v>
      </c>
      <c r="E163" s="13">
        <v>-4</v>
      </c>
      <c r="F163" s="13">
        <v>0</v>
      </c>
      <c r="G163" s="13">
        <v>0</v>
      </c>
      <c r="H163" s="13">
        <v>108</v>
      </c>
      <c r="I163" s="13">
        <v>0</v>
      </c>
      <c r="J163" s="13">
        <v>0</v>
      </c>
      <c r="K163" s="13">
        <v>0</v>
      </c>
      <c r="L163" s="16">
        <f aca="true" t="shared" si="4" ref="L163:L222">SUM(D163:K163)</f>
        <v>106</v>
      </c>
    </row>
    <row r="164" spans="1:12" ht="12.75">
      <c r="A164" t="s">
        <v>26</v>
      </c>
      <c r="B164" t="s">
        <v>214</v>
      </c>
      <c r="C164" t="s">
        <v>215</v>
      </c>
      <c r="D164" s="13">
        <v>662.5</v>
      </c>
      <c r="E164" s="13">
        <v>144</v>
      </c>
      <c r="F164" s="13">
        <v>730</v>
      </c>
      <c r="G164" s="13">
        <v>161</v>
      </c>
      <c r="H164" s="13">
        <v>0</v>
      </c>
      <c r="I164" s="13">
        <v>0</v>
      </c>
      <c r="J164" s="13">
        <v>0</v>
      </c>
      <c r="K164" s="13">
        <v>0</v>
      </c>
      <c r="L164" s="16">
        <f t="shared" si="4"/>
        <v>1697.5</v>
      </c>
    </row>
    <row r="165" spans="1:12" ht="12.75">
      <c r="A165" t="s">
        <v>26</v>
      </c>
      <c r="B165" t="s">
        <v>361</v>
      </c>
      <c r="C165" t="s">
        <v>362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6">
        <f t="shared" si="4"/>
        <v>0</v>
      </c>
    </row>
    <row r="166" spans="1:12" ht="12.75">
      <c r="A166" t="s">
        <v>26</v>
      </c>
      <c r="B166" t="s">
        <v>216</v>
      </c>
      <c r="C166" t="s">
        <v>363</v>
      </c>
      <c r="D166" s="13">
        <v>20.9</v>
      </c>
      <c r="E166" s="13">
        <v>26</v>
      </c>
      <c r="F166" s="13">
        <v>22.5</v>
      </c>
      <c r="G166" s="13">
        <v>26</v>
      </c>
      <c r="H166" s="13">
        <v>0</v>
      </c>
      <c r="I166" s="13">
        <v>0</v>
      </c>
      <c r="J166" s="13">
        <v>0</v>
      </c>
      <c r="K166" s="13">
        <v>0</v>
      </c>
      <c r="L166" s="16">
        <f t="shared" si="4"/>
        <v>95.4</v>
      </c>
    </row>
    <row r="167" spans="1:12" ht="12.75">
      <c r="A167" t="s">
        <v>26</v>
      </c>
      <c r="B167" t="s">
        <v>217</v>
      </c>
      <c r="C167" t="s">
        <v>218</v>
      </c>
      <c r="D167" s="13">
        <v>23732</v>
      </c>
      <c r="E167" s="13">
        <v>6371</v>
      </c>
      <c r="F167" s="13">
        <v>24478</v>
      </c>
      <c r="G167" s="13">
        <v>8122</v>
      </c>
      <c r="H167" s="13">
        <v>833</v>
      </c>
      <c r="I167" s="13">
        <v>263</v>
      </c>
      <c r="J167" s="13">
        <v>0</v>
      </c>
      <c r="K167" s="13">
        <v>0</v>
      </c>
      <c r="L167" s="16">
        <f t="shared" si="4"/>
        <v>63799</v>
      </c>
    </row>
    <row r="168" spans="1:12" ht="12.75">
      <c r="A168" t="s">
        <v>26</v>
      </c>
      <c r="B168" t="s">
        <v>219</v>
      </c>
      <c r="C168" t="s">
        <v>220</v>
      </c>
      <c r="D168" s="13">
        <v>7722.6</v>
      </c>
      <c r="E168" s="13">
        <v>2149</v>
      </c>
      <c r="F168" s="13">
        <v>7506</v>
      </c>
      <c r="G168" s="13">
        <v>2143</v>
      </c>
      <c r="H168" s="13">
        <v>515</v>
      </c>
      <c r="I168" s="13">
        <v>557</v>
      </c>
      <c r="J168" s="13">
        <v>117</v>
      </c>
      <c r="K168" s="13">
        <v>0</v>
      </c>
      <c r="L168" s="16">
        <f t="shared" si="4"/>
        <v>20709.6</v>
      </c>
    </row>
    <row r="169" spans="1:12" ht="12.75">
      <c r="A169" t="s">
        <v>26</v>
      </c>
      <c r="B169" t="s">
        <v>221</v>
      </c>
      <c r="C169" t="s">
        <v>222</v>
      </c>
      <c r="D169" s="13">
        <v>3405</v>
      </c>
      <c r="E169" s="13">
        <v>1671</v>
      </c>
      <c r="F169" s="13">
        <v>4054</v>
      </c>
      <c r="G169" s="13">
        <v>1752</v>
      </c>
      <c r="H169" s="13">
        <v>4</v>
      </c>
      <c r="I169" s="13">
        <v>8</v>
      </c>
      <c r="J169" s="13">
        <v>66</v>
      </c>
      <c r="K169" s="13">
        <v>0</v>
      </c>
      <c r="L169" s="16">
        <f t="shared" si="4"/>
        <v>10960</v>
      </c>
    </row>
    <row r="170" spans="1:12" ht="12.75">
      <c r="A170" t="s">
        <v>28</v>
      </c>
      <c r="B170" t="s">
        <v>223</v>
      </c>
      <c r="C170" t="s">
        <v>224</v>
      </c>
      <c r="D170" s="13">
        <v>0</v>
      </c>
      <c r="E170" s="13">
        <v>2</v>
      </c>
      <c r="F170" s="13">
        <v>0</v>
      </c>
      <c r="G170" s="13">
        <v>4</v>
      </c>
      <c r="H170" s="13">
        <v>0</v>
      </c>
      <c r="I170" s="13">
        <v>0</v>
      </c>
      <c r="J170" s="13">
        <v>0</v>
      </c>
      <c r="K170" s="13">
        <v>0</v>
      </c>
      <c r="L170" s="16">
        <f t="shared" si="4"/>
        <v>6</v>
      </c>
    </row>
    <row r="171" spans="1:12" ht="12.75">
      <c r="A171" t="s">
        <v>28</v>
      </c>
      <c r="B171" t="s">
        <v>364</v>
      </c>
      <c r="C171" t="s">
        <v>365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6">
        <f t="shared" si="4"/>
        <v>0</v>
      </c>
    </row>
    <row r="172" spans="1:12" ht="12.75">
      <c r="A172" t="s">
        <v>28</v>
      </c>
      <c r="B172" t="s">
        <v>225</v>
      </c>
      <c r="C172" t="s">
        <v>226</v>
      </c>
      <c r="D172" s="13">
        <v>0</v>
      </c>
      <c r="E172" s="13">
        <v>0</v>
      </c>
      <c r="F172" s="13">
        <v>0</v>
      </c>
      <c r="G172" s="13">
        <v>144</v>
      </c>
      <c r="H172" s="13">
        <v>0</v>
      </c>
      <c r="I172" s="13">
        <v>0</v>
      </c>
      <c r="J172" s="13">
        <v>0</v>
      </c>
      <c r="K172" s="13">
        <v>0</v>
      </c>
      <c r="L172" s="16">
        <f t="shared" si="4"/>
        <v>144</v>
      </c>
    </row>
    <row r="173" spans="1:12" ht="12.75">
      <c r="A173" t="s">
        <v>30</v>
      </c>
      <c r="B173" t="s">
        <v>227</v>
      </c>
      <c r="C173" t="s">
        <v>228</v>
      </c>
      <c r="D173" s="13">
        <v>9</v>
      </c>
      <c r="E173" s="13">
        <v>0</v>
      </c>
      <c r="F173" s="13">
        <v>13</v>
      </c>
      <c r="G173" s="13">
        <v>9</v>
      </c>
      <c r="H173" s="13">
        <v>6</v>
      </c>
      <c r="I173" s="13">
        <v>6</v>
      </c>
      <c r="J173" s="13">
        <v>0</v>
      </c>
      <c r="K173" s="13">
        <v>0</v>
      </c>
      <c r="L173" s="16">
        <f t="shared" si="4"/>
        <v>43</v>
      </c>
    </row>
    <row r="174" spans="1:12" ht="12.75">
      <c r="A174" t="s">
        <v>30</v>
      </c>
      <c r="B174" t="s">
        <v>366</v>
      </c>
      <c r="C174" t="s">
        <v>367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6">
        <f t="shared" si="4"/>
        <v>0</v>
      </c>
    </row>
    <row r="175" spans="1:12" ht="12.75">
      <c r="A175" t="s">
        <v>30</v>
      </c>
      <c r="B175" t="s">
        <v>229</v>
      </c>
      <c r="C175" t="s">
        <v>230</v>
      </c>
      <c r="D175" s="13">
        <v>0</v>
      </c>
      <c r="E175" s="13">
        <v>50.2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6">
        <f t="shared" si="4"/>
        <v>50.2</v>
      </c>
    </row>
    <row r="176" spans="1:12" ht="12.75">
      <c r="A176" t="s">
        <v>30</v>
      </c>
      <c r="B176" t="s">
        <v>231</v>
      </c>
      <c r="C176" t="s">
        <v>232</v>
      </c>
      <c r="D176" s="13">
        <v>0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6">
        <f t="shared" si="4"/>
        <v>1</v>
      </c>
    </row>
    <row r="177" spans="1:12" ht="12.75">
      <c r="A177" t="s">
        <v>30</v>
      </c>
      <c r="B177" t="s">
        <v>233</v>
      </c>
      <c r="C177" t="s">
        <v>234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6">
        <f t="shared" si="4"/>
        <v>0</v>
      </c>
    </row>
    <row r="178" spans="1:12" ht="12.75">
      <c r="A178" t="s">
        <v>30</v>
      </c>
      <c r="B178" t="s">
        <v>236</v>
      </c>
      <c r="C178" t="s">
        <v>368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6">
        <f t="shared" si="4"/>
        <v>0</v>
      </c>
    </row>
    <row r="179" spans="1:12" ht="12.75">
      <c r="A179" t="s">
        <v>30</v>
      </c>
      <c r="B179" t="s">
        <v>369</v>
      </c>
      <c r="C179" t="s">
        <v>370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6">
        <f t="shared" si="4"/>
        <v>0</v>
      </c>
    </row>
    <row r="180" spans="1:12" ht="12.75">
      <c r="A180" t="s">
        <v>30</v>
      </c>
      <c r="B180" t="s">
        <v>235</v>
      </c>
      <c r="C180" t="s">
        <v>371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6">
        <f t="shared" si="4"/>
        <v>0</v>
      </c>
    </row>
    <row r="181" spans="1:12" ht="12.75">
      <c r="A181" t="s">
        <v>32</v>
      </c>
      <c r="B181" t="s">
        <v>237</v>
      </c>
      <c r="C181" t="s">
        <v>238</v>
      </c>
      <c r="D181" s="13">
        <v>151</v>
      </c>
      <c r="E181" s="13">
        <v>75</v>
      </c>
      <c r="F181" s="13">
        <v>122</v>
      </c>
      <c r="G181" s="13">
        <v>78</v>
      </c>
      <c r="H181" s="13">
        <v>0</v>
      </c>
      <c r="I181" s="13">
        <v>0</v>
      </c>
      <c r="J181" s="13">
        <v>0</v>
      </c>
      <c r="K181" s="13">
        <v>0</v>
      </c>
      <c r="L181" s="16">
        <f t="shared" si="4"/>
        <v>426</v>
      </c>
    </row>
    <row r="182" spans="1:12" ht="12.75">
      <c r="A182" t="s">
        <v>32</v>
      </c>
      <c r="B182" t="s">
        <v>239</v>
      </c>
      <c r="C182" t="s">
        <v>240</v>
      </c>
      <c r="D182" s="13">
        <v>292</v>
      </c>
      <c r="E182" s="13">
        <v>241</v>
      </c>
      <c r="F182" s="13">
        <v>208</v>
      </c>
      <c r="G182" s="13">
        <v>207</v>
      </c>
      <c r="H182" s="13">
        <v>0</v>
      </c>
      <c r="I182" s="13">
        <v>0</v>
      </c>
      <c r="J182" s="13">
        <v>0</v>
      </c>
      <c r="K182" s="13">
        <v>0</v>
      </c>
      <c r="L182" s="16">
        <f t="shared" si="4"/>
        <v>948</v>
      </c>
    </row>
    <row r="183" spans="1:12" ht="12.75">
      <c r="A183" t="s">
        <v>32</v>
      </c>
      <c r="B183" t="s">
        <v>241</v>
      </c>
      <c r="C183" t="s">
        <v>242</v>
      </c>
      <c r="D183" s="13">
        <v>103</v>
      </c>
      <c r="E183" s="13">
        <v>98</v>
      </c>
      <c r="F183" s="13">
        <v>74</v>
      </c>
      <c r="G183" s="13">
        <v>120</v>
      </c>
      <c r="H183" s="13">
        <v>0</v>
      </c>
      <c r="I183" s="13">
        <v>0</v>
      </c>
      <c r="J183" s="13">
        <v>0</v>
      </c>
      <c r="K183" s="13">
        <v>0</v>
      </c>
      <c r="L183" s="16">
        <f t="shared" si="4"/>
        <v>395</v>
      </c>
    </row>
    <row r="184" spans="1:12" ht="12.75">
      <c r="A184" t="s">
        <v>34</v>
      </c>
      <c r="B184" t="s">
        <v>243</v>
      </c>
      <c r="C184" t="s">
        <v>279</v>
      </c>
      <c r="D184" s="13">
        <v>777</v>
      </c>
      <c r="E184" s="13">
        <v>71</v>
      </c>
      <c r="F184" s="13">
        <v>425</v>
      </c>
      <c r="G184" s="13">
        <v>34</v>
      </c>
      <c r="H184" s="13">
        <v>0</v>
      </c>
      <c r="I184" s="13">
        <v>0</v>
      </c>
      <c r="J184" s="13">
        <v>0</v>
      </c>
      <c r="K184" s="13">
        <v>0</v>
      </c>
      <c r="L184" s="16">
        <f t="shared" si="4"/>
        <v>1307</v>
      </c>
    </row>
    <row r="185" spans="1:12" ht="12.75">
      <c r="A185" t="s">
        <v>35</v>
      </c>
      <c r="B185" t="s">
        <v>244</v>
      </c>
      <c r="C185" t="s">
        <v>36</v>
      </c>
      <c r="D185" s="13">
        <v>1062.3</v>
      </c>
      <c r="E185" s="13">
        <v>2437</v>
      </c>
      <c r="F185" s="13">
        <v>793</v>
      </c>
      <c r="G185" s="13">
        <v>2651</v>
      </c>
      <c r="H185" s="13">
        <v>10</v>
      </c>
      <c r="I185" s="13">
        <v>27</v>
      </c>
      <c r="J185" s="13">
        <v>0</v>
      </c>
      <c r="K185" s="13">
        <v>0</v>
      </c>
      <c r="L185" s="16">
        <f t="shared" si="4"/>
        <v>6980.3</v>
      </c>
    </row>
    <row r="186" spans="1:12" ht="12.75">
      <c r="A186" t="s">
        <v>37</v>
      </c>
      <c r="B186" t="s">
        <v>245</v>
      </c>
      <c r="C186" t="s">
        <v>372</v>
      </c>
      <c r="D186" s="13">
        <v>435</v>
      </c>
      <c r="E186" s="13">
        <v>888.8</v>
      </c>
      <c r="F186" s="13">
        <v>1133.1</v>
      </c>
      <c r="G186" s="13">
        <v>827.1</v>
      </c>
      <c r="H186" s="13">
        <v>0</v>
      </c>
      <c r="I186" s="13">
        <v>6</v>
      </c>
      <c r="J186" s="13">
        <v>0</v>
      </c>
      <c r="K186" s="13">
        <v>0</v>
      </c>
      <c r="L186" s="16">
        <f t="shared" si="4"/>
        <v>3289.9999999999995</v>
      </c>
    </row>
    <row r="187" spans="1:12" ht="12.75">
      <c r="A187" t="s">
        <v>38</v>
      </c>
      <c r="B187" t="s">
        <v>373</v>
      </c>
      <c r="C187" t="s">
        <v>374</v>
      </c>
      <c r="D187" s="13">
        <v>0</v>
      </c>
      <c r="E187" s="13">
        <v>25.2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6">
        <f t="shared" si="4"/>
        <v>25.2</v>
      </c>
    </row>
    <row r="188" spans="1:12" ht="12.75">
      <c r="A188" t="s">
        <v>38</v>
      </c>
      <c r="B188" t="s">
        <v>375</v>
      </c>
      <c r="C188" t="s">
        <v>376</v>
      </c>
      <c r="D188" s="13">
        <v>198</v>
      </c>
      <c r="E188" s="13">
        <v>48</v>
      </c>
      <c r="F188" s="13">
        <v>34</v>
      </c>
      <c r="G188" s="13">
        <v>107.2</v>
      </c>
      <c r="H188" s="13">
        <v>0</v>
      </c>
      <c r="I188" s="13">
        <v>0</v>
      </c>
      <c r="J188" s="13">
        <v>0</v>
      </c>
      <c r="K188" s="13">
        <v>0</v>
      </c>
      <c r="L188" s="16">
        <f t="shared" si="4"/>
        <v>387.2</v>
      </c>
    </row>
    <row r="189" spans="1:12" ht="12.75">
      <c r="A189" t="s">
        <v>38</v>
      </c>
      <c r="B189" t="s">
        <v>377</v>
      </c>
      <c r="C189" t="s">
        <v>378</v>
      </c>
      <c r="D189" s="13">
        <v>31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6">
        <f t="shared" si="4"/>
        <v>31</v>
      </c>
    </row>
    <row r="190" spans="1:12" ht="12.75">
      <c r="A190" t="s">
        <v>38</v>
      </c>
      <c r="B190" t="s">
        <v>379</v>
      </c>
      <c r="C190" t="s">
        <v>380</v>
      </c>
      <c r="D190" s="13">
        <v>0</v>
      </c>
      <c r="E190" s="13">
        <v>8.5</v>
      </c>
      <c r="F190" s="13">
        <v>1</v>
      </c>
      <c r="G190" s="13">
        <v>20</v>
      </c>
      <c r="H190" s="13">
        <v>0</v>
      </c>
      <c r="I190" s="13">
        <v>0</v>
      </c>
      <c r="J190" s="13">
        <v>0</v>
      </c>
      <c r="K190" s="13">
        <v>0</v>
      </c>
      <c r="L190" s="16">
        <f t="shared" si="4"/>
        <v>29.5</v>
      </c>
    </row>
    <row r="191" spans="1:12" ht="12.75">
      <c r="A191" t="s">
        <v>38</v>
      </c>
      <c r="B191" t="s">
        <v>381</v>
      </c>
      <c r="C191" t="s">
        <v>382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3</v>
      </c>
      <c r="J191" s="13">
        <v>0</v>
      </c>
      <c r="K191" s="13">
        <v>0</v>
      </c>
      <c r="L191" s="16">
        <f t="shared" si="4"/>
        <v>3</v>
      </c>
    </row>
    <row r="192" spans="1:12" ht="12.75">
      <c r="A192" t="s">
        <v>38</v>
      </c>
      <c r="B192" t="s">
        <v>246</v>
      </c>
      <c r="C192" t="s">
        <v>247</v>
      </c>
      <c r="D192" s="13">
        <v>30</v>
      </c>
      <c r="E192" s="13">
        <v>63.5</v>
      </c>
      <c r="F192" s="13">
        <v>75</v>
      </c>
      <c r="G192" s="13">
        <v>140.1</v>
      </c>
      <c r="H192" s="13">
        <v>0</v>
      </c>
      <c r="I192" s="13">
        <v>0</v>
      </c>
      <c r="J192" s="13">
        <v>0</v>
      </c>
      <c r="K192" s="13">
        <v>0</v>
      </c>
      <c r="L192" s="16">
        <f t="shared" si="4"/>
        <v>308.6</v>
      </c>
    </row>
    <row r="193" spans="1:12" ht="12.75">
      <c r="A193" t="s">
        <v>38</v>
      </c>
      <c r="B193" t="s">
        <v>383</v>
      </c>
      <c r="C193" t="s">
        <v>384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6">
        <f t="shared" si="4"/>
        <v>0</v>
      </c>
    </row>
    <row r="194" spans="1:12" ht="12.75">
      <c r="A194" t="s">
        <v>38</v>
      </c>
      <c r="B194" t="s">
        <v>385</v>
      </c>
      <c r="C194" t="s">
        <v>386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6">
        <f t="shared" si="4"/>
        <v>0</v>
      </c>
    </row>
    <row r="195" spans="1:12" ht="12.75">
      <c r="A195" t="s">
        <v>38</v>
      </c>
      <c r="B195" t="s">
        <v>251</v>
      </c>
      <c r="C195" t="s">
        <v>252</v>
      </c>
      <c r="D195" s="13">
        <v>161.2</v>
      </c>
      <c r="E195" s="13">
        <v>22.5</v>
      </c>
      <c r="F195" s="13">
        <v>2</v>
      </c>
      <c r="G195" s="13">
        <v>95.8</v>
      </c>
      <c r="H195" s="13">
        <v>15.7</v>
      </c>
      <c r="I195" s="13">
        <v>0</v>
      </c>
      <c r="J195" s="13">
        <v>0</v>
      </c>
      <c r="K195" s="13">
        <v>0</v>
      </c>
      <c r="L195" s="16">
        <f t="shared" si="4"/>
        <v>297.2</v>
      </c>
    </row>
    <row r="196" spans="1:12" ht="12.75">
      <c r="A196" t="s">
        <v>38</v>
      </c>
      <c r="B196" t="s">
        <v>387</v>
      </c>
      <c r="C196" t="s">
        <v>388</v>
      </c>
      <c r="D196" s="13">
        <v>64</v>
      </c>
      <c r="E196" s="13">
        <v>26.4</v>
      </c>
      <c r="F196" s="13">
        <v>4</v>
      </c>
      <c r="G196" s="13">
        <v>32.6</v>
      </c>
      <c r="H196" s="13">
        <v>0</v>
      </c>
      <c r="I196" s="13">
        <v>0</v>
      </c>
      <c r="J196" s="13">
        <v>0</v>
      </c>
      <c r="K196" s="13">
        <v>0</v>
      </c>
      <c r="L196" s="16">
        <f t="shared" si="4"/>
        <v>127</v>
      </c>
    </row>
    <row r="197" spans="1:12" ht="12.75">
      <c r="A197" t="s">
        <v>38</v>
      </c>
      <c r="B197" t="s">
        <v>253</v>
      </c>
      <c r="C197" t="s">
        <v>389</v>
      </c>
      <c r="D197" s="13">
        <v>0</v>
      </c>
      <c r="E197" s="13">
        <v>0</v>
      </c>
      <c r="F197" s="13">
        <v>49.8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6">
        <f t="shared" si="4"/>
        <v>49.8</v>
      </c>
    </row>
    <row r="198" spans="1:12" ht="12.75">
      <c r="A198" t="s">
        <v>38</v>
      </c>
      <c r="B198" t="s">
        <v>254</v>
      </c>
      <c r="C198" t="s">
        <v>255</v>
      </c>
      <c r="D198" s="13">
        <v>278</v>
      </c>
      <c r="E198" s="13">
        <v>0</v>
      </c>
      <c r="F198" s="13">
        <v>305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6">
        <f t="shared" si="4"/>
        <v>583</v>
      </c>
    </row>
    <row r="199" spans="1:12" ht="12.75">
      <c r="A199" t="s">
        <v>38</v>
      </c>
      <c r="B199" t="s">
        <v>256</v>
      </c>
      <c r="C199" t="s">
        <v>257</v>
      </c>
      <c r="D199" s="13">
        <v>0</v>
      </c>
      <c r="E199" s="13">
        <v>0</v>
      </c>
      <c r="F199" s="13">
        <v>1.5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6">
        <f t="shared" si="4"/>
        <v>1.5</v>
      </c>
    </row>
    <row r="200" spans="1:12" ht="12.75">
      <c r="A200" t="s">
        <v>38</v>
      </c>
      <c r="B200" t="s">
        <v>262</v>
      </c>
      <c r="C200" t="s">
        <v>390</v>
      </c>
      <c r="D200" s="13">
        <v>0</v>
      </c>
      <c r="E200" s="13">
        <v>2.4</v>
      </c>
      <c r="F200" s="13">
        <v>0</v>
      </c>
      <c r="G200" s="13">
        <v>29</v>
      </c>
      <c r="H200" s="13">
        <v>0</v>
      </c>
      <c r="I200" s="13">
        <v>0</v>
      </c>
      <c r="J200" s="13">
        <v>0</v>
      </c>
      <c r="K200" s="13">
        <v>0</v>
      </c>
      <c r="L200" s="16">
        <f t="shared" si="4"/>
        <v>31.4</v>
      </c>
    </row>
    <row r="201" spans="1:12" ht="12.75">
      <c r="A201" t="s">
        <v>38</v>
      </c>
      <c r="B201" t="s">
        <v>268</v>
      </c>
      <c r="C201" t="s">
        <v>391</v>
      </c>
      <c r="D201" s="13">
        <v>0</v>
      </c>
      <c r="E201" s="13">
        <v>3</v>
      </c>
      <c r="F201" s="13">
        <v>8.7</v>
      </c>
      <c r="G201" s="13">
        <v>2</v>
      </c>
      <c r="H201" s="13">
        <v>0</v>
      </c>
      <c r="I201" s="13">
        <v>1</v>
      </c>
      <c r="J201" s="13">
        <v>0</v>
      </c>
      <c r="K201" s="13">
        <v>0</v>
      </c>
      <c r="L201" s="16">
        <f t="shared" si="4"/>
        <v>14.7</v>
      </c>
    </row>
    <row r="202" spans="1:12" ht="12.75">
      <c r="A202" t="s">
        <v>38</v>
      </c>
      <c r="B202" t="s">
        <v>392</v>
      </c>
      <c r="C202" t="s">
        <v>393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6">
        <f t="shared" si="4"/>
        <v>0</v>
      </c>
    </row>
    <row r="203" spans="1:12" ht="12.75">
      <c r="A203" t="s">
        <v>38</v>
      </c>
      <c r="B203" t="s">
        <v>248</v>
      </c>
      <c r="C203" t="s">
        <v>394</v>
      </c>
      <c r="D203" s="13">
        <v>0</v>
      </c>
      <c r="E203" s="13">
        <v>0</v>
      </c>
      <c r="F203" s="13">
        <v>0</v>
      </c>
      <c r="G203" s="13">
        <v>8</v>
      </c>
      <c r="H203" s="13">
        <v>0</v>
      </c>
      <c r="I203" s="13">
        <v>0</v>
      </c>
      <c r="J203" s="13">
        <v>0</v>
      </c>
      <c r="K203" s="13">
        <v>0</v>
      </c>
      <c r="L203" s="16">
        <f t="shared" si="4"/>
        <v>8</v>
      </c>
    </row>
    <row r="204" spans="1:12" ht="12.75">
      <c r="A204" t="s">
        <v>38</v>
      </c>
      <c r="B204" t="s">
        <v>258</v>
      </c>
      <c r="C204" t="s">
        <v>259</v>
      </c>
      <c r="D204" s="13">
        <v>0</v>
      </c>
      <c r="E204" s="13">
        <v>310.2</v>
      </c>
      <c r="F204" s="13">
        <v>146.9</v>
      </c>
      <c r="G204" s="13">
        <v>300.9</v>
      </c>
      <c r="H204" s="13">
        <v>0</v>
      </c>
      <c r="I204" s="13">
        <v>0</v>
      </c>
      <c r="J204" s="13">
        <v>0</v>
      </c>
      <c r="K204" s="13">
        <v>0</v>
      </c>
      <c r="L204" s="16">
        <f t="shared" si="4"/>
        <v>758</v>
      </c>
    </row>
    <row r="205" spans="1:12" ht="12.75">
      <c r="A205" t="s">
        <v>38</v>
      </c>
      <c r="B205" t="s">
        <v>260</v>
      </c>
      <c r="C205" t="s">
        <v>261</v>
      </c>
      <c r="D205" s="13">
        <v>323.5</v>
      </c>
      <c r="E205" s="13">
        <v>42</v>
      </c>
      <c r="F205" s="13">
        <v>199.5</v>
      </c>
      <c r="G205" s="13">
        <v>50</v>
      </c>
      <c r="H205" s="13">
        <v>0</v>
      </c>
      <c r="I205" s="13">
        <v>0</v>
      </c>
      <c r="J205" s="13">
        <v>0</v>
      </c>
      <c r="K205" s="13">
        <v>0</v>
      </c>
      <c r="L205" s="16">
        <f t="shared" si="4"/>
        <v>615</v>
      </c>
    </row>
    <row r="206" spans="1:12" ht="12.75">
      <c r="A206" t="s">
        <v>38</v>
      </c>
      <c r="B206" t="s">
        <v>395</v>
      </c>
      <c r="C206" t="s">
        <v>396</v>
      </c>
      <c r="D206" s="13">
        <v>0</v>
      </c>
      <c r="E206" s="13">
        <v>0</v>
      </c>
      <c r="F206" s="13">
        <v>26.7</v>
      </c>
      <c r="G206" s="13">
        <v>6</v>
      </c>
      <c r="H206" s="13">
        <v>0</v>
      </c>
      <c r="I206" s="13">
        <v>0</v>
      </c>
      <c r="J206" s="13">
        <v>0</v>
      </c>
      <c r="K206" s="13">
        <v>0</v>
      </c>
      <c r="L206" s="16">
        <f t="shared" si="4"/>
        <v>32.7</v>
      </c>
    </row>
    <row r="207" spans="1:12" ht="12.75">
      <c r="A207" t="s">
        <v>38</v>
      </c>
      <c r="B207" t="s">
        <v>397</v>
      </c>
      <c r="C207" t="s">
        <v>398</v>
      </c>
      <c r="D207" s="13">
        <v>8</v>
      </c>
      <c r="E207" s="13">
        <v>33.1</v>
      </c>
      <c r="F207" s="13">
        <v>8</v>
      </c>
      <c r="G207" s="13">
        <v>56.9</v>
      </c>
      <c r="H207" s="13">
        <v>2</v>
      </c>
      <c r="I207" s="13">
        <v>0</v>
      </c>
      <c r="J207" s="13">
        <v>0</v>
      </c>
      <c r="K207" s="13">
        <v>0</v>
      </c>
      <c r="L207" s="16">
        <f t="shared" si="4"/>
        <v>108</v>
      </c>
    </row>
    <row r="208" spans="1:12" ht="12.75">
      <c r="A208" t="s">
        <v>38</v>
      </c>
      <c r="B208" t="s">
        <v>399</v>
      </c>
      <c r="C208" t="s">
        <v>400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6">
        <f t="shared" si="4"/>
        <v>0</v>
      </c>
    </row>
    <row r="209" spans="1:12" ht="12.75">
      <c r="A209" t="s">
        <v>38</v>
      </c>
      <c r="B209" t="s">
        <v>401</v>
      </c>
      <c r="C209" t="s">
        <v>402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6">
        <f t="shared" si="4"/>
        <v>0</v>
      </c>
    </row>
    <row r="210" spans="1:12" ht="12.75">
      <c r="A210" t="s">
        <v>38</v>
      </c>
      <c r="B210" t="s">
        <v>403</v>
      </c>
      <c r="C210" t="s">
        <v>404</v>
      </c>
      <c r="D210" s="13">
        <v>4</v>
      </c>
      <c r="E210" s="13">
        <v>0</v>
      </c>
      <c r="F210" s="13">
        <v>0</v>
      </c>
      <c r="G210" s="13">
        <v>3</v>
      </c>
      <c r="H210" s="13">
        <v>0</v>
      </c>
      <c r="I210" s="13">
        <v>0</v>
      </c>
      <c r="J210" s="13">
        <v>0</v>
      </c>
      <c r="K210" s="13">
        <v>0</v>
      </c>
      <c r="L210" s="16">
        <f t="shared" si="4"/>
        <v>7</v>
      </c>
    </row>
    <row r="211" spans="1:12" ht="12.75">
      <c r="A211" t="s">
        <v>38</v>
      </c>
      <c r="B211" t="s">
        <v>405</v>
      </c>
      <c r="C211" t="s">
        <v>406</v>
      </c>
      <c r="D211" s="13">
        <v>0</v>
      </c>
      <c r="E211" s="13">
        <v>0</v>
      </c>
      <c r="F211" s="13">
        <v>52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6">
        <f t="shared" si="4"/>
        <v>52</v>
      </c>
    </row>
    <row r="212" spans="1:12" ht="12.75">
      <c r="A212" t="s">
        <v>38</v>
      </c>
      <c r="B212" t="s">
        <v>264</v>
      </c>
      <c r="C212" t="s">
        <v>407</v>
      </c>
      <c r="D212" s="13">
        <v>0.1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6">
        <f t="shared" si="4"/>
        <v>0.1</v>
      </c>
    </row>
    <row r="213" spans="1:12" ht="12.75">
      <c r="A213" t="s">
        <v>38</v>
      </c>
      <c r="B213" t="s">
        <v>265</v>
      </c>
      <c r="C213" t="s">
        <v>266</v>
      </c>
      <c r="D213" s="13">
        <v>0</v>
      </c>
      <c r="E213" s="13">
        <v>14</v>
      </c>
      <c r="F213" s="13">
        <v>0</v>
      </c>
      <c r="G213" s="13">
        <v>3</v>
      </c>
      <c r="H213" s="13">
        <v>0</v>
      </c>
      <c r="I213" s="13">
        <v>74</v>
      </c>
      <c r="J213" s="13">
        <v>0</v>
      </c>
      <c r="K213" s="13">
        <v>0</v>
      </c>
      <c r="L213" s="16">
        <f t="shared" si="4"/>
        <v>91</v>
      </c>
    </row>
    <row r="214" spans="1:12" ht="12.75">
      <c r="A214" t="s">
        <v>38</v>
      </c>
      <c r="B214" t="s">
        <v>408</v>
      </c>
      <c r="C214" t="s">
        <v>409</v>
      </c>
      <c r="D214" s="13">
        <v>0</v>
      </c>
      <c r="E214" s="13">
        <v>0</v>
      </c>
      <c r="F214" s="13">
        <v>0</v>
      </c>
      <c r="G214" s="13">
        <v>45</v>
      </c>
      <c r="H214" s="13">
        <v>0</v>
      </c>
      <c r="I214" s="13">
        <v>0</v>
      </c>
      <c r="J214" s="13">
        <v>0</v>
      </c>
      <c r="K214" s="13">
        <v>0</v>
      </c>
      <c r="L214" s="16">
        <f t="shared" si="4"/>
        <v>45</v>
      </c>
    </row>
    <row r="215" spans="1:12" ht="12.75">
      <c r="A215" t="s">
        <v>38</v>
      </c>
      <c r="B215" t="s">
        <v>167</v>
      </c>
      <c r="C215" t="s">
        <v>410</v>
      </c>
      <c r="D215" s="13">
        <v>26.6</v>
      </c>
      <c r="E215" s="13">
        <v>75</v>
      </c>
      <c r="F215" s="13">
        <v>47.8</v>
      </c>
      <c r="G215" s="13">
        <v>33</v>
      </c>
      <c r="H215" s="13">
        <v>0</v>
      </c>
      <c r="I215" s="13">
        <v>0</v>
      </c>
      <c r="J215" s="13">
        <v>0</v>
      </c>
      <c r="K215" s="13">
        <v>0</v>
      </c>
      <c r="L215" s="16">
        <f t="shared" si="4"/>
        <v>182.39999999999998</v>
      </c>
    </row>
    <row r="216" spans="1:12" ht="12.75">
      <c r="A216" t="s">
        <v>38</v>
      </c>
      <c r="B216" t="s">
        <v>411</v>
      </c>
      <c r="C216" t="s">
        <v>412</v>
      </c>
      <c r="D216" s="13">
        <v>4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6">
        <f t="shared" si="4"/>
        <v>4</v>
      </c>
    </row>
    <row r="217" spans="1:12" ht="12.75">
      <c r="A217" t="s">
        <v>38</v>
      </c>
      <c r="B217" t="s">
        <v>267</v>
      </c>
      <c r="C217" t="s">
        <v>413</v>
      </c>
      <c r="D217" s="13">
        <v>0</v>
      </c>
      <c r="E217" s="13">
        <v>0</v>
      </c>
      <c r="F217" s="13">
        <v>52.4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6">
        <f t="shared" si="4"/>
        <v>52.4</v>
      </c>
    </row>
    <row r="218" spans="1:12" ht="12.75">
      <c r="A218" t="s">
        <v>38</v>
      </c>
      <c r="B218" t="s">
        <v>414</v>
      </c>
      <c r="C218" t="s">
        <v>415</v>
      </c>
      <c r="D218" s="13">
        <v>0</v>
      </c>
      <c r="E218" s="13">
        <v>0</v>
      </c>
      <c r="F218" s="13">
        <v>7.7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6">
        <f t="shared" si="4"/>
        <v>7.7</v>
      </c>
    </row>
    <row r="219" spans="1:12" ht="12.75">
      <c r="A219" t="s">
        <v>38</v>
      </c>
      <c r="B219" t="s">
        <v>263</v>
      </c>
      <c r="C219" t="s">
        <v>416</v>
      </c>
      <c r="D219" s="13">
        <v>0</v>
      </c>
      <c r="E219" s="13">
        <v>9.7</v>
      </c>
      <c r="F219" s="13">
        <v>0</v>
      </c>
      <c r="G219" s="13">
        <v>10.4</v>
      </c>
      <c r="H219" s="13">
        <v>33</v>
      </c>
      <c r="I219" s="13">
        <v>0</v>
      </c>
      <c r="J219" s="13">
        <v>0</v>
      </c>
      <c r="K219" s="13">
        <v>0</v>
      </c>
      <c r="L219" s="16">
        <f t="shared" si="4"/>
        <v>53.1</v>
      </c>
    </row>
    <row r="220" spans="1:12" ht="12.75">
      <c r="A220" t="s">
        <v>38</v>
      </c>
      <c r="B220" t="s">
        <v>417</v>
      </c>
      <c r="C220" t="s">
        <v>418</v>
      </c>
      <c r="D220" s="13">
        <v>4.1</v>
      </c>
      <c r="E220" s="13">
        <v>0</v>
      </c>
      <c r="F220" s="13">
        <v>1.5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6">
        <f t="shared" si="4"/>
        <v>5.6</v>
      </c>
    </row>
    <row r="221" spans="1:12" ht="12.75">
      <c r="A221" t="s">
        <v>38</v>
      </c>
      <c r="B221" t="s">
        <v>419</v>
      </c>
      <c r="C221" t="s">
        <v>420</v>
      </c>
      <c r="D221" s="13">
        <v>0</v>
      </c>
      <c r="E221" s="13">
        <v>66</v>
      </c>
      <c r="F221" s="13">
        <v>60</v>
      </c>
      <c r="G221" s="13">
        <v>30</v>
      </c>
      <c r="H221" s="13">
        <v>0</v>
      </c>
      <c r="I221" s="13">
        <v>0</v>
      </c>
      <c r="J221" s="13">
        <v>0</v>
      </c>
      <c r="K221" s="13">
        <v>0</v>
      </c>
      <c r="L221" s="16">
        <f t="shared" si="4"/>
        <v>156</v>
      </c>
    </row>
    <row r="222" spans="1:12" ht="12.75">
      <c r="A222" t="s">
        <v>38</v>
      </c>
      <c r="B222" t="s">
        <v>421</v>
      </c>
      <c r="C222" t="s">
        <v>422</v>
      </c>
      <c r="D222" s="13">
        <v>0</v>
      </c>
      <c r="E222" s="13">
        <v>5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6">
        <f t="shared" si="4"/>
        <v>5</v>
      </c>
    </row>
  </sheetData>
  <sheetProtection/>
  <mergeCells count="19">
    <mergeCell ref="D33:E33"/>
    <mergeCell ref="B6:C7"/>
    <mergeCell ref="D6:E6"/>
    <mergeCell ref="F6:G6"/>
    <mergeCell ref="F7:G7"/>
    <mergeCell ref="A32:A34"/>
    <mergeCell ref="B32:C33"/>
    <mergeCell ref="D32:E32"/>
    <mergeCell ref="F32:G32"/>
    <mergeCell ref="F33:G33"/>
    <mergeCell ref="D7:E7"/>
    <mergeCell ref="J6:K6"/>
    <mergeCell ref="J7:K7"/>
    <mergeCell ref="J32:K32"/>
    <mergeCell ref="J33:K33"/>
    <mergeCell ref="H6:I6"/>
    <mergeCell ref="H7:I7"/>
    <mergeCell ref="H32:I32"/>
    <mergeCell ref="H33:I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A1">
      <selection activeCell="K1" sqref="K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  <col min="10" max="10" width="12.00390625" style="0" bestFit="1" customWidth="1"/>
    <col min="11" max="11" width="10.00390625" style="0" customWidth="1"/>
  </cols>
  <sheetData>
    <row r="1" ht="12.75">
      <c r="A1" s="2" t="s">
        <v>424</v>
      </c>
    </row>
    <row r="2" spans="1:4" ht="12.75">
      <c r="A2" s="9" t="s">
        <v>423</v>
      </c>
      <c r="D2" t="s">
        <v>276</v>
      </c>
    </row>
    <row r="3" ht="12.75">
      <c r="A3" s="1"/>
    </row>
    <row r="5" ht="12.75">
      <c r="A5" s="2"/>
    </row>
    <row r="6" spans="1:11" ht="12.75" customHeight="1">
      <c r="A6" s="6"/>
      <c r="B6" s="7"/>
      <c r="C6" s="7"/>
      <c r="D6" s="18" t="s">
        <v>271</v>
      </c>
      <c r="E6" s="18"/>
      <c r="F6" s="18" t="s">
        <v>272</v>
      </c>
      <c r="G6" s="18"/>
      <c r="H6" s="18" t="s">
        <v>273</v>
      </c>
      <c r="I6" s="18"/>
      <c r="J6" s="18" t="s">
        <v>426</v>
      </c>
      <c r="K6" s="18"/>
    </row>
    <row r="7" spans="1:11" ht="12.75" customHeight="1">
      <c r="A7" s="6"/>
      <c r="B7" s="7"/>
      <c r="C7" s="7"/>
      <c r="D7" s="18" t="s">
        <v>5</v>
      </c>
      <c r="E7" s="18"/>
      <c r="F7" s="18" t="s">
        <v>5</v>
      </c>
      <c r="G7" s="18"/>
      <c r="H7" s="18" t="s">
        <v>5</v>
      </c>
      <c r="I7" s="18"/>
      <c r="J7" s="18" t="s">
        <v>5</v>
      </c>
      <c r="K7" s="18"/>
    </row>
    <row r="8" spans="1:11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  <c r="J8" s="7" t="s">
        <v>6</v>
      </c>
      <c r="K8" s="7" t="s">
        <v>3</v>
      </c>
    </row>
    <row r="9" spans="1:11" ht="12.75" customHeight="1">
      <c r="A9" s="6"/>
      <c r="B9" s="10"/>
      <c r="C9" s="10"/>
      <c r="D9" s="11">
        <f aca="true" t="shared" si="0" ref="D9:K9">SUM(D10:D26)</f>
        <v>-549</v>
      </c>
      <c r="E9" s="11">
        <f t="shared" si="0"/>
        <v>-161</v>
      </c>
      <c r="F9" s="11">
        <f t="shared" si="0"/>
        <v>-508.5</v>
      </c>
      <c r="G9" s="11">
        <f t="shared" si="0"/>
        <v>-200</v>
      </c>
      <c r="H9" s="11">
        <f t="shared" si="0"/>
        <v>-734</v>
      </c>
      <c r="I9" s="11">
        <f t="shared" si="0"/>
        <v>-230</v>
      </c>
      <c r="J9" s="11">
        <f t="shared" si="0"/>
        <v>-291</v>
      </c>
      <c r="K9" s="11">
        <f t="shared" si="0"/>
        <v>-135</v>
      </c>
    </row>
    <row r="10" spans="1:11" ht="12.75">
      <c r="A10" s="6"/>
      <c r="B10" s="3" t="s">
        <v>10</v>
      </c>
      <c r="C10" s="3" t="s">
        <v>11</v>
      </c>
      <c r="D10" s="14">
        <v>-55</v>
      </c>
      <c r="E10" s="14">
        <v>-37</v>
      </c>
      <c r="F10" s="14">
        <v>-34</v>
      </c>
      <c r="G10" s="14">
        <v>-23</v>
      </c>
      <c r="H10" s="14">
        <v>-9</v>
      </c>
      <c r="I10" s="14">
        <v>-5</v>
      </c>
      <c r="J10" s="14">
        <v>-12</v>
      </c>
      <c r="K10" s="14">
        <v>0</v>
      </c>
    </row>
    <row r="11" spans="1:11" ht="12.75">
      <c r="A11" s="6"/>
      <c r="B11" s="3" t="s">
        <v>12</v>
      </c>
      <c r="C11" s="3" t="s">
        <v>277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-3</v>
      </c>
      <c r="J11" s="14">
        <v>0</v>
      </c>
      <c r="K11" s="14">
        <v>-78</v>
      </c>
    </row>
    <row r="12" spans="1:11" ht="12.75">
      <c r="A12" s="6"/>
      <c r="B12" s="3" t="s">
        <v>13</v>
      </c>
      <c r="C12" s="3" t="s">
        <v>14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-4</v>
      </c>
      <c r="J12" s="14">
        <v>0</v>
      </c>
      <c r="K12" s="14">
        <v>0</v>
      </c>
    </row>
    <row r="13" spans="1:11" ht="12.75">
      <c r="A13" s="6"/>
      <c r="B13" s="3" t="s">
        <v>15</v>
      </c>
      <c r="C13" s="3" t="s">
        <v>278</v>
      </c>
      <c r="D13" s="14">
        <v>-63</v>
      </c>
      <c r="E13" s="14">
        <v>-25</v>
      </c>
      <c r="F13" s="14">
        <v>-61</v>
      </c>
      <c r="G13" s="14">
        <v>-22</v>
      </c>
      <c r="H13" s="14">
        <v>-31</v>
      </c>
      <c r="I13" s="14">
        <v>-78</v>
      </c>
      <c r="J13" s="14">
        <v>0</v>
      </c>
      <c r="K13" s="14">
        <v>0</v>
      </c>
    </row>
    <row r="14" spans="1:11" ht="12.75">
      <c r="A14" s="6"/>
      <c r="B14" s="3" t="s">
        <v>16</v>
      </c>
      <c r="C14" s="3" t="s">
        <v>17</v>
      </c>
      <c r="D14" s="14">
        <v>-18</v>
      </c>
      <c r="E14" s="14">
        <v>0</v>
      </c>
      <c r="F14" s="14">
        <v>-13</v>
      </c>
      <c r="G14" s="14">
        <v>0</v>
      </c>
      <c r="H14" s="14">
        <v>-39</v>
      </c>
      <c r="I14" s="14">
        <v>0</v>
      </c>
      <c r="J14" s="14">
        <v>-6</v>
      </c>
      <c r="K14" s="14">
        <v>0</v>
      </c>
    </row>
    <row r="15" spans="1:11" ht="12.75">
      <c r="A15" s="6"/>
      <c r="B15" s="3" t="s">
        <v>18</v>
      </c>
      <c r="C15" s="3" t="s">
        <v>19</v>
      </c>
      <c r="D15" s="14">
        <v>0</v>
      </c>
      <c r="E15" s="14">
        <v>0</v>
      </c>
      <c r="F15" s="14">
        <v>-3</v>
      </c>
      <c r="G15" s="14">
        <v>0</v>
      </c>
      <c r="H15" s="14">
        <v>-3</v>
      </c>
      <c r="I15" s="14">
        <v>-6</v>
      </c>
      <c r="J15" s="14">
        <v>0</v>
      </c>
      <c r="K15" s="14">
        <v>0</v>
      </c>
    </row>
    <row r="16" spans="1:11" ht="12.75">
      <c r="A16" s="6"/>
      <c r="B16" s="3" t="s">
        <v>22</v>
      </c>
      <c r="C16" s="3" t="s">
        <v>23</v>
      </c>
      <c r="D16" s="14">
        <v>-381</v>
      </c>
      <c r="E16" s="14">
        <v>-95</v>
      </c>
      <c r="F16" s="14">
        <v>-375</v>
      </c>
      <c r="G16" s="14">
        <v>-155</v>
      </c>
      <c r="H16" s="14">
        <v>-643</v>
      </c>
      <c r="I16" s="14">
        <v>-137</v>
      </c>
      <c r="J16" s="14">
        <v>-255</v>
      </c>
      <c r="K16" s="14">
        <v>-57</v>
      </c>
    </row>
    <row r="17" spans="1:11" ht="12.75">
      <c r="A17" s="6"/>
      <c r="B17" s="3" t="s">
        <v>26</v>
      </c>
      <c r="C17" s="3" t="s">
        <v>27</v>
      </c>
      <c r="D17" s="14">
        <v>-32</v>
      </c>
      <c r="E17" s="14">
        <v>-4</v>
      </c>
      <c r="F17" s="14">
        <v>-24</v>
      </c>
      <c r="G17" s="14">
        <v>0</v>
      </c>
      <c r="H17" s="14">
        <v>-9</v>
      </c>
      <c r="I17" s="14">
        <v>0</v>
      </c>
      <c r="J17" s="14">
        <v>-18</v>
      </c>
      <c r="K17" s="14">
        <v>0</v>
      </c>
    </row>
    <row r="18" spans="1:11" ht="12.75">
      <c r="A18" s="6"/>
      <c r="B18" s="3" t="s">
        <v>38</v>
      </c>
      <c r="C18" s="3" t="s">
        <v>39</v>
      </c>
      <c r="D18" s="14">
        <v>0</v>
      </c>
      <c r="E18" s="14">
        <v>0</v>
      </c>
      <c r="F18" s="14">
        <v>1.5</v>
      </c>
      <c r="G18" s="14">
        <v>0</v>
      </c>
      <c r="H18" s="14">
        <v>0</v>
      </c>
      <c r="I18" s="14">
        <v>3</v>
      </c>
      <c r="J18" s="14">
        <v>0</v>
      </c>
      <c r="K18" s="14">
        <v>0</v>
      </c>
    </row>
    <row r="19" spans="1:11" ht="12.75">
      <c r="A19" s="6"/>
      <c r="B19" s="3"/>
      <c r="C19" s="3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6"/>
      <c r="B20" s="3"/>
      <c r="C20" s="3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6"/>
      <c r="B21" s="3"/>
      <c r="C21" s="3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6"/>
      <c r="B22" s="3"/>
      <c r="C22" s="3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</row>
    <row r="29" spans="1:7" ht="12.75">
      <c r="A29" s="6"/>
      <c r="B29" s="5"/>
      <c r="C29" s="5"/>
      <c r="F29" s="5"/>
      <c r="G29" s="5"/>
    </row>
    <row r="30" ht="12.75">
      <c r="A30" s="2" t="s">
        <v>425</v>
      </c>
    </row>
    <row r="31" ht="12.75">
      <c r="A31" s="2" t="str">
        <f>A2</f>
        <v>Summer 2019, Fall 2019, Winter 2020, Spring 2020</v>
      </c>
    </row>
    <row r="32" spans="1:11" ht="12.75" customHeight="1">
      <c r="A32" s="19" t="s">
        <v>0</v>
      </c>
      <c r="B32" s="19" t="s">
        <v>4</v>
      </c>
      <c r="C32" s="19"/>
      <c r="D32" s="18" t="s">
        <v>271</v>
      </c>
      <c r="E32" s="18"/>
      <c r="F32" s="18" t="s">
        <v>272</v>
      </c>
      <c r="G32" s="18"/>
      <c r="H32" s="18" t="s">
        <v>273</v>
      </c>
      <c r="I32" s="18"/>
      <c r="J32" s="18" t="s">
        <v>426</v>
      </c>
      <c r="K32" s="18"/>
    </row>
    <row r="33" spans="1:11" ht="12.75" customHeight="1">
      <c r="A33" s="19"/>
      <c r="B33" s="19"/>
      <c r="C33" s="19"/>
      <c r="D33" s="18" t="s">
        <v>5</v>
      </c>
      <c r="E33" s="18"/>
      <c r="F33" s="18" t="s">
        <v>5</v>
      </c>
      <c r="G33" s="18"/>
      <c r="H33" s="18" t="s">
        <v>5</v>
      </c>
      <c r="I33" s="18"/>
      <c r="J33" s="18" t="s">
        <v>5</v>
      </c>
      <c r="K33" s="18"/>
    </row>
    <row r="34" spans="1:11" ht="25.5" customHeight="1">
      <c r="A34" s="19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  <c r="J34" s="7" t="s">
        <v>6</v>
      </c>
      <c r="K34" s="7" t="s">
        <v>3</v>
      </c>
    </row>
    <row r="35" spans="1:11" ht="12.75">
      <c r="A35" t="s">
        <v>10</v>
      </c>
      <c r="B35" t="s">
        <v>43</v>
      </c>
      <c r="C35" t="s">
        <v>282</v>
      </c>
      <c r="D35" s="13">
        <v>0</v>
      </c>
      <c r="E35" s="13">
        <v>0</v>
      </c>
      <c r="F35" s="13">
        <v>-3</v>
      </c>
      <c r="G35" s="13">
        <v>0</v>
      </c>
      <c r="H35" s="13">
        <v>0</v>
      </c>
      <c r="I35" s="13">
        <v>0</v>
      </c>
      <c r="J35" s="13">
        <v>-9</v>
      </c>
      <c r="K35" s="13">
        <v>0</v>
      </c>
    </row>
    <row r="36" spans="1:11" ht="12.75">
      <c r="A36" t="s">
        <v>10</v>
      </c>
      <c r="B36" t="s">
        <v>44</v>
      </c>
      <c r="C36" t="s">
        <v>45</v>
      </c>
      <c r="D36" s="13">
        <v>-3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-3</v>
      </c>
      <c r="K36" s="13">
        <v>0</v>
      </c>
    </row>
    <row r="37" spans="1:11" ht="12.75">
      <c r="A37" t="s">
        <v>10</v>
      </c>
      <c r="B37" t="s">
        <v>46</v>
      </c>
      <c r="C37" t="s">
        <v>47</v>
      </c>
      <c r="D37" s="13">
        <v>-33</v>
      </c>
      <c r="E37" s="13">
        <v>-11</v>
      </c>
      <c r="F37" s="13">
        <v>-9</v>
      </c>
      <c r="G37" s="13">
        <v>-14</v>
      </c>
      <c r="H37" s="13">
        <v>0</v>
      </c>
      <c r="I37" s="13">
        <v>-2</v>
      </c>
      <c r="J37" s="13">
        <v>0</v>
      </c>
      <c r="K37" s="13">
        <v>0</v>
      </c>
    </row>
    <row r="38" spans="1:11" ht="12.75">
      <c r="A38" t="s">
        <v>10</v>
      </c>
      <c r="B38" t="s">
        <v>48</v>
      </c>
      <c r="C38" t="s">
        <v>288</v>
      </c>
      <c r="D38" s="13">
        <v>0</v>
      </c>
      <c r="E38" s="13">
        <v>-11</v>
      </c>
      <c r="F38" s="13">
        <v>0</v>
      </c>
      <c r="G38" s="13">
        <v>0</v>
      </c>
      <c r="H38" s="13">
        <v>-6</v>
      </c>
      <c r="I38" s="13">
        <v>0</v>
      </c>
      <c r="J38" s="13">
        <v>0</v>
      </c>
      <c r="K38" s="13">
        <v>0</v>
      </c>
    </row>
    <row r="39" spans="1:11" ht="12.75">
      <c r="A39" t="s">
        <v>10</v>
      </c>
      <c r="B39" t="s">
        <v>49</v>
      </c>
      <c r="C39" t="s">
        <v>289</v>
      </c>
      <c r="D39" s="13">
        <v>-16</v>
      </c>
      <c r="E39" s="13">
        <v>-3</v>
      </c>
      <c r="F39" s="13">
        <v>-4</v>
      </c>
      <c r="G39" s="13">
        <v>0</v>
      </c>
      <c r="H39" s="13">
        <v>-3</v>
      </c>
      <c r="I39" s="13">
        <v>0</v>
      </c>
      <c r="J39" s="13">
        <v>0</v>
      </c>
      <c r="K39" s="13">
        <v>0</v>
      </c>
    </row>
    <row r="40" spans="1:11" ht="12.75">
      <c r="A40" t="s">
        <v>10</v>
      </c>
      <c r="B40" t="s">
        <v>50</v>
      </c>
      <c r="C40" t="s">
        <v>290</v>
      </c>
      <c r="D40" s="13">
        <v>-3</v>
      </c>
      <c r="E40" s="13">
        <v>-12</v>
      </c>
      <c r="F40" s="13">
        <v>-18</v>
      </c>
      <c r="G40" s="13">
        <v>-9</v>
      </c>
      <c r="H40" s="13">
        <v>0</v>
      </c>
      <c r="I40" s="13">
        <v>-3</v>
      </c>
      <c r="J40" s="13">
        <v>0</v>
      </c>
      <c r="K40" s="13">
        <v>0</v>
      </c>
    </row>
    <row r="41" spans="1:11" ht="12.75">
      <c r="A41" t="s">
        <v>12</v>
      </c>
      <c r="B41" t="s">
        <v>55</v>
      </c>
      <c r="C41" t="s">
        <v>56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-3</v>
      </c>
      <c r="J41" s="13">
        <v>0</v>
      </c>
      <c r="K41" s="13">
        <v>-78</v>
      </c>
    </row>
    <row r="42" spans="1:11" ht="12.75">
      <c r="A42" t="s">
        <v>13</v>
      </c>
      <c r="B42" t="s">
        <v>65</v>
      </c>
      <c r="C42" t="s">
        <v>303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-4</v>
      </c>
      <c r="J42" s="13">
        <v>0</v>
      </c>
      <c r="K42" s="13">
        <v>0</v>
      </c>
    </row>
    <row r="43" spans="1:11" ht="12.75">
      <c r="A43" t="s">
        <v>15</v>
      </c>
      <c r="B43" t="s">
        <v>74</v>
      </c>
      <c r="C43" t="s">
        <v>75</v>
      </c>
      <c r="D43" s="13">
        <v>0</v>
      </c>
      <c r="E43" s="13">
        <v>0</v>
      </c>
      <c r="F43" s="13">
        <v>-1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1:11" ht="12.75">
      <c r="A44" t="s">
        <v>15</v>
      </c>
      <c r="B44" t="s">
        <v>76</v>
      </c>
      <c r="C44" t="s">
        <v>304</v>
      </c>
      <c r="D44" s="13">
        <v>-1</v>
      </c>
      <c r="E44" s="13">
        <v>-18</v>
      </c>
      <c r="F44" s="13">
        <v>0</v>
      </c>
      <c r="G44" s="13">
        <v>-9</v>
      </c>
      <c r="H44" s="13">
        <v>0</v>
      </c>
      <c r="I44" s="13">
        <v>-3</v>
      </c>
      <c r="J44" s="13">
        <v>0</v>
      </c>
      <c r="K44" s="13">
        <v>0</v>
      </c>
    </row>
    <row r="45" spans="1:11" ht="12.75">
      <c r="A45" t="s">
        <v>15</v>
      </c>
      <c r="B45" t="s">
        <v>77</v>
      </c>
      <c r="C45" t="s">
        <v>78</v>
      </c>
      <c r="D45" s="13">
        <v>-36</v>
      </c>
      <c r="E45" s="13">
        <v>0</v>
      </c>
      <c r="F45" s="13">
        <v>-29</v>
      </c>
      <c r="G45" s="13">
        <v>-3</v>
      </c>
      <c r="H45" s="13">
        <v>-3</v>
      </c>
      <c r="I45" s="13">
        <v>0</v>
      </c>
      <c r="J45" s="13">
        <v>0</v>
      </c>
      <c r="K45" s="13">
        <v>0</v>
      </c>
    </row>
    <row r="46" spans="1:11" ht="12.75">
      <c r="A46" t="s">
        <v>15</v>
      </c>
      <c r="B46" t="s">
        <v>79</v>
      </c>
      <c r="C46" t="s">
        <v>80</v>
      </c>
      <c r="D46" s="13">
        <v>-14</v>
      </c>
      <c r="E46" s="13">
        <v>0</v>
      </c>
      <c r="F46" s="13">
        <v>-18</v>
      </c>
      <c r="G46" s="13">
        <v>-3</v>
      </c>
      <c r="H46" s="13">
        <v>-20</v>
      </c>
      <c r="I46" s="13">
        <v>-72</v>
      </c>
      <c r="J46" s="13">
        <v>0</v>
      </c>
      <c r="K46" s="13">
        <v>0</v>
      </c>
    </row>
    <row r="47" spans="1:11" ht="12.75">
      <c r="A47" t="s">
        <v>15</v>
      </c>
      <c r="B47" t="s">
        <v>83</v>
      </c>
      <c r="C47" t="s">
        <v>307</v>
      </c>
      <c r="D47" s="13">
        <v>0</v>
      </c>
      <c r="E47" s="13">
        <v>-3</v>
      </c>
      <c r="F47" s="13">
        <v>-2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1:11" ht="12.75">
      <c r="A48" t="s">
        <v>15</v>
      </c>
      <c r="B48" t="s">
        <v>84</v>
      </c>
      <c r="C48" t="s">
        <v>312</v>
      </c>
      <c r="D48" s="13">
        <v>-3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12.75">
      <c r="A49" t="s">
        <v>15</v>
      </c>
      <c r="B49" t="s">
        <v>85</v>
      </c>
      <c r="C49" t="s">
        <v>86</v>
      </c>
      <c r="D49" s="13">
        <v>-3</v>
      </c>
      <c r="E49" s="13">
        <v>-4</v>
      </c>
      <c r="F49" s="13">
        <v>-3</v>
      </c>
      <c r="G49" s="13">
        <v>-4</v>
      </c>
      <c r="H49" s="13">
        <v>0</v>
      </c>
      <c r="I49" s="13">
        <v>-3</v>
      </c>
      <c r="J49" s="13">
        <v>0</v>
      </c>
      <c r="K49" s="13">
        <v>0</v>
      </c>
    </row>
    <row r="50" spans="1:11" ht="12.75">
      <c r="A50" t="s">
        <v>15</v>
      </c>
      <c r="B50" t="s">
        <v>88</v>
      </c>
      <c r="C50" t="s">
        <v>89</v>
      </c>
      <c r="D50" s="13">
        <v>-6</v>
      </c>
      <c r="E50" s="13">
        <v>0</v>
      </c>
      <c r="F50" s="13">
        <v>-8</v>
      </c>
      <c r="G50" s="13">
        <v>-3</v>
      </c>
      <c r="H50" s="13">
        <v>-8</v>
      </c>
      <c r="I50" s="13">
        <v>0</v>
      </c>
      <c r="J50" s="13">
        <v>0</v>
      </c>
      <c r="K50" s="13">
        <v>0</v>
      </c>
    </row>
    <row r="51" spans="1:11" ht="12.75">
      <c r="A51" t="s">
        <v>16</v>
      </c>
      <c r="B51" t="s">
        <v>94</v>
      </c>
      <c r="C51" t="s">
        <v>318</v>
      </c>
      <c r="D51" s="13">
        <v>-3</v>
      </c>
      <c r="E51" s="13">
        <v>0</v>
      </c>
      <c r="F51" s="13">
        <v>-3</v>
      </c>
      <c r="G51" s="13">
        <v>0</v>
      </c>
      <c r="H51" s="13">
        <v>-12</v>
      </c>
      <c r="I51" s="13">
        <v>0</v>
      </c>
      <c r="J51" s="13">
        <v>0</v>
      </c>
      <c r="K51" s="13">
        <v>0</v>
      </c>
    </row>
    <row r="52" spans="1:11" ht="12.75">
      <c r="A52" t="s">
        <v>16</v>
      </c>
      <c r="B52" t="s">
        <v>101</v>
      </c>
      <c r="C52" t="s">
        <v>102</v>
      </c>
      <c r="D52" s="13">
        <v>-11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</row>
    <row r="53" spans="1:11" ht="12.75">
      <c r="A53" t="s">
        <v>16</v>
      </c>
      <c r="B53" t="s">
        <v>103</v>
      </c>
      <c r="C53" t="s">
        <v>104</v>
      </c>
      <c r="D53" s="13">
        <v>-4</v>
      </c>
      <c r="E53" s="13">
        <v>0</v>
      </c>
      <c r="F53" s="13">
        <v>-7</v>
      </c>
      <c r="G53" s="13">
        <v>0</v>
      </c>
      <c r="H53" s="13">
        <v>-15</v>
      </c>
      <c r="I53" s="13">
        <v>0</v>
      </c>
      <c r="J53" s="13">
        <v>-6</v>
      </c>
      <c r="K53" s="13">
        <v>0</v>
      </c>
    </row>
    <row r="54" spans="1:11" ht="12.75">
      <c r="A54" t="s">
        <v>16</v>
      </c>
      <c r="B54" t="s">
        <v>105</v>
      </c>
      <c r="C54" t="s">
        <v>106</v>
      </c>
      <c r="D54" s="13">
        <v>0</v>
      </c>
      <c r="E54" s="13">
        <v>0</v>
      </c>
      <c r="F54" s="13">
        <v>-3</v>
      </c>
      <c r="G54" s="13">
        <v>0</v>
      </c>
      <c r="H54" s="13">
        <v>-6</v>
      </c>
      <c r="I54" s="13">
        <v>0</v>
      </c>
      <c r="J54" s="13">
        <v>0</v>
      </c>
      <c r="K54" s="13">
        <v>0</v>
      </c>
    </row>
    <row r="55" spans="1:11" ht="12.75">
      <c r="A55" t="s">
        <v>16</v>
      </c>
      <c r="B55" t="s">
        <v>107</v>
      </c>
      <c r="C55" t="s">
        <v>108</v>
      </c>
      <c r="D55" s="13">
        <v>0</v>
      </c>
      <c r="E55" s="13">
        <v>0</v>
      </c>
      <c r="F55" s="13">
        <v>0</v>
      </c>
      <c r="G55" s="13">
        <v>0</v>
      </c>
      <c r="H55" s="13">
        <v>-6</v>
      </c>
      <c r="I55" s="13">
        <v>0</v>
      </c>
      <c r="J55" s="13">
        <v>0</v>
      </c>
      <c r="K55" s="13">
        <v>0</v>
      </c>
    </row>
    <row r="56" spans="1:11" ht="12.75">
      <c r="A56" t="s">
        <v>18</v>
      </c>
      <c r="B56" t="s">
        <v>109</v>
      </c>
      <c r="C56" t="s">
        <v>110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-3</v>
      </c>
      <c r="J56" s="13">
        <v>0</v>
      </c>
      <c r="K56" s="13">
        <v>0</v>
      </c>
    </row>
    <row r="57" spans="1:11" ht="12.75">
      <c r="A57" t="s">
        <v>18</v>
      </c>
      <c r="B57" t="s">
        <v>111</v>
      </c>
      <c r="C57" t="s">
        <v>324</v>
      </c>
      <c r="D57" s="13">
        <v>0</v>
      </c>
      <c r="E57" s="13">
        <v>0</v>
      </c>
      <c r="F57" s="13">
        <v>-3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</row>
    <row r="58" spans="1:11" ht="12.75">
      <c r="A58" t="s">
        <v>18</v>
      </c>
      <c r="B58" t="s">
        <v>112</v>
      </c>
      <c r="C58" t="s">
        <v>113</v>
      </c>
      <c r="D58" s="13">
        <v>0</v>
      </c>
      <c r="E58" s="13">
        <v>0</v>
      </c>
      <c r="F58" s="13">
        <v>0</v>
      </c>
      <c r="G58" s="13">
        <v>0</v>
      </c>
      <c r="H58" s="13">
        <v>-3</v>
      </c>
      <c r="I58" s="13">
        <v>0</v>
      </c>
      <c r="J58" s="13">
        <v>0</v>
      </c>
      <c r="K58" s="13">
        <v>0</v>
      </c>
    </row>
    <row r="59" spans="1:11" ht="12.75">
      <c r="A59" t="s">
        <v>18</v>
      </c>
      <c r="B59" t="s">
        <v>115</v>
      </c>
      <c r="C59" t="s">
        <v>116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-3</v>
      </c>
      <c r="J59" s="13">
        <v>0</v>
      </c>
      <c r="K59" s="13">
        <v>0</v>
      </c>
    </row>
    <row r="60" spans="1:11" ht="12.75">
      <c r="A60" t="s">
        <v>22</v>
      </c>
      <c r="B60" t="s">
        <v>119</v>
      </c>
      <c r="C60" t="s">
        <v>120</v>
      </c>
      <c r="D60" s="13">
        <v>0</v>
      </c>
      <c r="E60" s="13">
        <v>0</v>
      </c>
      <c r="F60" s="13">
        <v>0</v>
      </c>
      <c r="G60" s="13">
        <v>0</v>
      </c>
      <c r="H60" s="13">
        <v>-9</v>
      </c>
      <c r="I60" s="13">
        <v>0</v>
      </c>
      <c r="J60" s="13">
        <v>0</v>
      </c>
      <c r="K60" s="13">
        <v>0</v>
      </c>
    </row>
    <row r="61" spans="1:11" ht="12.75">
      <c r="A61" t="s">
        <v>22</v>
      </c>
      <c r="B61" t="s">
        <v>123</v>
      </c>
      <c r="C61" t="s">
        <v>124</v>
      </c>
      <c r="D61" s="13">
        <v>-22</v>
      </c>
      <c r="E61" s="13">
        <v>0</v>
      </c>
      <c r="F61" s="13">
        <v>-21</v>
      </c>
      <c r="G61" s="13">
        <v>0</v>
      </c>
      <c r="H61" s="13">
        <v>-10</v>
      </c>
      <c r="I61" s="13">
        <v>0</v>
      </c>
      <c r="J61" s="13">
        <v>0</v>
      </c>
      <c r="K61" s="13">
        <v>0</v>
      </c>
    </row>
    <row r="62" spans="1:11" ht="12.75">
      <c r="A62" t="s">
        <v>22</v>
      </c>
      <c r="B62" t="s">
        <v>127</v>
      </c>
      <c r="C62" t="s">
        <v>128</v>
      </c>
      <c r="D62" s="13">
        <v>-9</v>
      </c>
      <c r="E62" s="13">
        <v>0</v>
      </c>
      <c r="F62" s="13">
        <v>-9</v>
      </c>
      <c r="G62" s="13">
        <v>-6</v>
      </c>
      <c r="H62" s="13">
        <v>-12</v>
      </c>
      <c r="I62" s="13">
        <v>0</v>
      </c>
      <c r="J62" s="13">
        <v>-9</v>
      </c>
      <c r="K62" s="13">
        <v>0</v>
      </c>
    </row>
    <row r="63" spans="1:11" ht="12.75">
      <c r="A63" t="s">
        <v>22</v>
      </c>
      <c r="B63" t="s">
        <v>129</v>
      </c>
      <c r="C63" t="s">
        <v>130</v>
      </c>
      <c r="D63" s="13">
        <v>0</v>
      </c>
      <c r="E63" s="13">
        <v>-39</v>
      </c>
      <c r="F63" s="13">
        <v>0</v>
      </c>
      <c r="G63" s="13">
        <v>0</v>
      </c>
      <c r="H63" s="13">
        <v>-9</v>
      </c>
      <c r="I63" s="13">
        <v>0</v>
      </c>
      <c r="J63" s="13">
        <v>-3</v>
      </c>
      <c r="K63" s="13">
        <v>0</v>
      </c>
    </row>
    <row r="64" spans="1:11" ht="12.75">
      <c r="A64" t="s">
        <v>22</v>
      </c>
      <c r="B64" t="s">
        <v>131</v>
      </c>
      <c r="C64" t="s">
        <v>132</v>
      </c>
      <c r="D64" s="13">
        <v>0</v>
      </c>
      <c r="E64" s="13">
        <v>0</v>
      </c>
      <c r="F64" s="13">
        <v>0</v>
      </c>
      <c r="G64" s="13">
        <v>0</v>
      </c>
      <c r="H64" s="13">
        <v>-1</v>
      </c>
      <c r="I64" s="13">
        <v>0</v>
      </c>
      <c r="J64" s="13">
        <v>0</v>
      </c>
      <c r="K64" s="13">
        <v>0</v>
      </c>
    </row>
    <row r="65" spans="1:11" ht="12.75">
      <c r="A65" t="s">
        <v>22</v>
      </c>
      <c r="B65" t="s">
        <v>141</v>
      </c>
      <c r="C65" t="s">
        <v>142</v>
      </c>
      <c r="D65" s="13">
        <v>-13</v>
      </c>
      <c r="E65" s="13">
        <v>0</v>
      </c>
      <c r="F65" s="13">
        <v>-1</v>
      </c>
      <c r="G65" s="13">
        <v>0</v>
      </c>
      <c r="H65" s="13">
        <v>-99</v>
      </c>
      <c r="I65" s="13">
        <v>0</v>
      </c>
      <c r="J65" s="13">
        <v>0</v>
      </c>
      <c r="K65" s="13">
        <v>0</v>
      </c>
    </row>
    <row r="66" spans="1:11" ht="12.75">
      <c r="A66" t="s">
        <v>22</v>
      </c>
      <c r="B66" t="s">
        <v>143</v>
      </c>
      <c r="C66" t="s">
        <v>144</v>
      </c>
      <c r="D66" s="13">
        <v>0</v>
      </c>
      <c r="E66" s="13">
        <v>0</v>
      </c>
      <c r="F66" s="13">
        <v>0</v>
      </c>
      <c r="G66" s="13">
        <v>0</v>
      </c>
      <c r="H66" s="13">
        <v>-9</v>
      </c>
      <c r="I66" s="13">
        <v>0</v>
      </c>
      <c r="J66" s="13">
        <v>0</v>
      </c>
      <c r="K66" s="13">
        <v>0</v>
      </c>
    </row>
    <row r="67" spans="1:11" ht="12.75">
      <c r="A67" t="s">
        <v>22</v>
      </c>
      <c r="B67" t="s">
        <v>145</v>
      </c>
      <c r="C67" t="s">
        <v>146</v>
      </c>
      <c r="D67" s="13">
        <v>0</v>
      </c>
      <c r="E67" s="13">
        <v>0</v>
      </c>
      <c r="F67" s="13">
        <v>0</v>
      </c>
      <c r="G67" s="13">
        <v>0</v>
      </c>
      <c r="H67" s="13">
        <v>-3</v>
      </c>
      <c r="I67" s="13">
        <v>-3</v>
      </c>
      <c r="J67" s="13">
        <v>0</v>
      </c>
      <c r="K67" s="13">
        <v>0</v>
      </c>
    </row>
    <row r="68" spans="1:11" ht="12.75">
      <c r="A68" t="s">
        <v>22</v>
      </c>
      <c r="B68" t="s">
        <v>149</v>
      </c>
      <c r="C68" t="s">
        <v>336</v>
      </c>
      <c r="D68" s="13">
        <v>0</v>
      </c>
      <c r="E68" s="13">
        <v>-10</v>
      </c>
      <c r="F68" s="13">
        <v>0</v>
      </c>
      <c r="G68" s="13">
        <v>0</v>
      </c>
      <c r="H68" s="13">
        <v>-5</v>
      </c>
      <c r="I68" s="13">
        <v>0</v>
      </c>
      <c r="J68" s="13">
        <v>0</v>
      </c>
      <c r="K68" s="13">
        <v>0</v>
      </c>
    </row>
    <row r="69" spans="1:11" ht="12.75">
      <c r="A69" t="s">
        <v>22</v>
      </c>
      <c r="B69" t="s">
        <v>150</v>
      </c>
      <c r="C69" t="s">
        <v>151</v>
      </c>
      <c r="D69" s="13">
        <v>-15</v>
      </c>
      <c r="E69" s="13">
        <v>0</v>
      </c>
      <c r="F69" s="13">
        <v>-12</v>
      </c>
      <c r="G69" s="13">
        <v>-3</v>
      </c>
      <c r="H69" s="13">
        <v>-99</v>
      </c>
      <c r="I69" s="13">
        <v>-66</v>
      </c>
      <c r="J69" s="13">
        <v>-87</v>
      </c>
      <c r="K69" s="13">
        <v>-51</v>
      </c>
    </row>
    <row r="70" spans="1:11" ht="12.75">
      <c r="A70" t="s">
        <v>22</v>
      </c>
      <c r="B70" t="s">
        <v>152</v>
      </c>
      <c r="C70" t="s">
        <v>153</v>
      </c>
      <c r="D70" s="13">
        <v>0</v>
      </c>
      <c r="E70" s="13">
        <v>0</v>
      </c>
      <c r="F70" s="13">
        <v>-4</v>
      </c>
      <c r="G70" s="13">
        <v>-3</v>
      </c>
      <c r="H70" s="13">
        <v>-16</v>
      </c>
      <c r="I70" s="13">
        <v>0</v>
      </c>
      <c r="J70" s="13">
        <v>0</v>
      </c>
      <c r="K70" s="13">
        <v>0</v>
      </c>
    </row>
    <row r="71" spans="1:11" ht="12.75">
      <c r="A71" t="s">
        <v>22</v>
      </c>
      <c r="B71" t="s">
        <v>156</v>
      </c>
      <c r="C71" t="s">
        <v>338</v>
      </c>
      <c r="D71" s="13">
        <v>0</v>
      </c>
      <c r="E71" s="13">
        <v>0</v>
      </c>
      <c r="F71" s="13">
        <v>0</v>
      </c>
      <c r="G71" s="13">
        <v>0</v>
      </c>
      <c r="H71" s="13">
        <v>-12</v>
      </c>
      <c r="I71" s="13">
        <v>0</v>
      </c>
      <c r="J71" s="13">
        <v>0</v>
      </c>
      <c r="K71" s="13">
        <v>0</v>
      </c>
    </row>
    <row r="72" spans="1:11" ht="12.75">
      <c r="A72" t="s">
        <v>22</v>
      </c>
      <c r="B72" t="s">
        <v>157</v>
      </c>
      <c r="C72" t="s">
        <v>158</v>
      </c>
      <c r="D72" s="13">
        <v>0</v>
      </c>
      <c r="E72" s="13">
        <v>0</v>
      </c>
      <c r="F72" s="13">
        <v>0</v>
      </c>
      <c r="G72" s="13">
        <v>0</v>
      </c>
      <c r="H72" s="13">
        <v>-12</v>
      </c>
      <c r="I72" s="13">
        <v>-3</v>
      </c>
      <c r="J72" s="13">
        <v>-15</v>
      </c>
      <c r="K72" s="13">
        <v>-3</v>
      </c>
    </row>
    <row r="73" spans="1:11" ht="12.75">
      <c r="A73" t="s">
        <v>22</v>
      </c>
      <c r="B73" t="s">
        <v>159</v>
      </c>
      <c r="C73" t="s">
        <v>160</v>
      </c>
      <c r="D73" s="13">
        <v>-23</v>
      </c>
      <c r="E73" s="13">
        <v>-4</v>
      </c>
      <c r="F73" s="13">
        <v>-15</v>
      </c>
      <c r="G73" s="13">
        <v>-44</v>
      </c>
      <c r="H73" s="13">
        <v>-12</v>
      </c>
      <c r="I73" s="13">
        <v>-16</v>
      </c>
      <c r="J73" s="13">
        <v>-6</v>
      </c>
      <c r="K73" s="13">
        <v>0</v>
      </c>
    </row>
    <row r="74" spans="1:11" ht="12.75">
      <c r="A74" t="s">
        <v>22</v>
      </c>
      <c r="B74" t="s">
        <v>161</v>
      </c>
      <c r="C74" t="s">
        <v>162</v>
      </c>
      <c r="D74" s="13">
        <v>-16</v>
      </c>
      <c r="E74" s="13">
        <v>-8</v>
      </c>
      <c r="F74" s="13">
        <v>-12</v>
      </c>
      <c r="G74" s="13">
        <v>0</v>
      </c>
      <c r="H74" s="13">
        <v>-12</v>
      </c>
      <c r="I74" s="13">
        <v>0</v>
      </c>
      <c r="J74" s="13">
        <v>-18</v>
      </c>
      <c r="K74" s="13">
        <v>0</v>
      </c>
    </row>
    <row r="75" spans="1:11" ht="12.75">
      <c r="A75" t="s">
        <v>22</v>
      </c>
      <c r="B75" t="s">
        <v>163</v>
      </c>
      <c r="C75" t="s">
        <v>164</v>
      </c>
      <c r="D75" s="13">
        <v>-10</v>
      </c>
      <c r="E75" s="13">
        <v>0</v>
      </c>
      <c r="F75" s="13">
        <v>-3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</row>
    <row r="76" spans="1:11" ht="12.75">
      <c r="A76" t="s">
        <v>22</v>
      </c>
      <c r="B76" t="s">
        <v>165</v>
      </c>
      <c r="C76" t="s">
        <v>166</v>
      </c>
      <c r="D76" s="13">
        <v>-9</v>
      </c>
      <c r="E76" s="13">
        <v>0</v>
      </c>
      <c r="F76" s="13">
        <v>-6</v>
      </c>
      <c r="G76" s="13">
        <v>0</v>
      </c>
      <c r="H76" s="13">
        <v>-9</v>
      </c>
      <c r="I76" s="13">
        <v>0</v>
      </c>
      <c r="J76" s="13">
        <v>0</v>
      </c>
      <c r="K76" s="13">
        <v>0</v>
      </c>
    </row>
    <row r="77" spans="1:11" ht="12.75">
      <c r="A77" t="s">
        <v>22</v>
      </c>
      <c r="B77" t="s">
        <v>169</v>
      </c>
      <c r="C77" t="s">
        <v>344</v>
      </c>
      <c r="D77" s="13">
        <v>0</v>
      </c>
      <c r="E77" s="13">
        <v>0</v>
      </c>
      <c r="F77" s="13">
        <v>0</v>
      </c>
      <c r="G77" s="13">
        <v>0</v>
      </c>
      <c r="H77" s="13">
        <v>-9</v>
      </c>
      <c r="I77" s="13">
        <v>0</v>
      </c>
      <c r="J77" s="13">
        <v>0</v>
      </c>
      <c r="K77" s="13">
        <v>0</v>
      </c>
    </row>
    <row r="78" spans="1:11" ht="12.75">
      <c r="A78" t="s">
        <v>22</v>
      </c>
      <c r="B78" t="s">
        <v>168</v>
      </c>
      <c r="C78" t="s">
        <v>345</v>
      </c>
      <c r="D78" s="13">
        <v>-80</v>
      </c>
      <c r="E78" s="13">
        <v>0</v>
      </c>
      <c r="F78" s="13">
        <v>-72</v>
      </c>
      <c r="G78" s="13">
        <v>0</v>
      </c>
      <c r="H78" s="13">
        <v>-3</v>
      </c>
      <c r="I78" s="13">
        <v>0</v>
      </c>
      <c r="J78" s="13">
        <v>0</v>
      </c>
      <c r="K78" s="13">
        <v>0</v>
      </c>
    </row>
    <row r="79" spans="1:11" ht="12.75">
      <c r="A79" t="s">
        <v>22</v>
      </c>
      <c r="B79" t="s">
        <v>175</v>
      </c>
      <c r="C79" t="s">
        <v>176</v>
      </c>
      <c r="D79" s="13">
        <v>-8</v>
      </c>
      <c r="E79" s="13">
        <v>-7</v>
      </c>
      <c r="F79" s="13">
        <v>-6</v>
      </c>
      <c r="G79" s="13">
        <v>-3</v>
      </c>
      <c r="H79" s="13">
        <v>-56</v>
      </c>
      <c r="I79" s="13">
        <v>-18</v>
      </c>
      <c r="J79" s="13">
        <v>0</v>
      </c>
      <c r="K79" s="13">
        <v>0</v>
      </c>
    </row>
    <row r="80" spans="1:11" ht="12.75">
      <c r="A80" t="s">
        <v>22</v>
      </c>
      <c r="B80" t="s">
        <v>177</v>
      </c>
      <c r="C80" t="s">
        <v>178</v>
      </c>
      <c r="D80" s="13">
        <v>-5</v>
      </c>
      <c r="E80" s="13">
        <v>-6</v>
      </c>
      <c r="F80" s="13">
        <v>-10</v>
      </c>
      <c r="G80" s="13">
        <v>-18</v>
      </c>
      <c r="H80" s="13">
        <v>-45</v>
      </c>
      <c r="I80" s="13">
        <v>-3</v>
      </c>
      <c r="J80" s="13">
        <v>0</v>
      </c>
      <c r="K80" s="13">
        <v>0</v>
      </c>
    </row>
    <row r="81" spans="1:11" ht="12.75">
      <c r="A81" t="s">
        <v>22</v>
      </c>
      <c r="B81" t="s">
        <v>183</v>
      </c>
      <c r="C81" t="s">
        <v>184</v>
      </c>
      <c r="D81" s="13">
        <v>-12</v>
      </c>
      <c r="E81" s="13">
        <v>0</v>
      </c>
      <c r="F81" s="13">
        <v>-30</v>
      </c>
      <c r="G81" s="13">
        <v>0</v>
      </c>
      <c r="H81" s="13">
        <v>-3</v>
      </c>
      <c r="I81" s="13">
        <v>0</v>
      </c>
      <c r="J81" s="13">
        <v>0</v>
      </c>
      <c r="K81" s="13">
        <v>0</v>
      </c>
    </row>
    <row r="82" spans="1:11" ht="12.75">
      <c r="A82" t="s">
        <v>22</v>
      </c>
      <c r="B82" t="s">
        <v>187</v>
      </c>
      <c r="C82" t="s">
        <v>188</v>
      </c>
      <c r="D82" s="13">
        <v>-27</v>
      </c>
      <c r="E82" s="13">
        <v>-3</v>
      </c>
      <c r="F82" s="13">
        <v>-15</v>
      </c>
      <c r="G82" s="13">
        <v>-3</v>
      </c>
      <c r="H82" s="13">
        <v>-9</v>
      </c>
      <c r="I82" s="13">
        <v>0</v>
      </c>
      <c r="J82" s="13">
        <v>-3</v>
      </c>
      <c r="K82" s="13">
        <v>0</v>
      </c>
    </row>
    <row r="83" spans="1:11" ht="12.75">
      <c r="A83" t="s">
        <v>22</v>
      </c>
      <c r="B83" t="s">
        <v>189</v>
      </c>
      <c r="C83" t="s">
        <v>190</v>
      </c>
      <c r="D83" s="13">
        <v>-27</v>
      </c>
      <c r="E83" s="13">
        <v>0</v>
      </c>
      <c r="F83" s="13">
        <v>-44</v>
      </c>
      <c r="G83" s="13">
        <v>0</v>
      </c>
      <c r="H83" s="13">
        <v>-75</v>
      </c>
      <c r="I83" s="13">
        <v>0</v>
      </c>
      <c r="J83" s="13">
        <v>-57</v>
      </c>
      <c r="K83" s="13">
        <v>0</v>
      </c>
    </row>
    <row r="84" spans="1:11" ht="12.75">
      <c r="A84" t="s">
        <v>22</v>
      </c>
      <c r="B84" t="s">
        <v>191</v>
      </c>
      <c r="C84" t="s">
        <v>192</v>
      </c>
      <c r="D84" s="13">
        <v>0</v>
      </c>
      <c r="E84" s="13">
        <v>0</v>
      </c>
      <c r="F84" s="13">
        <v>0</v>
      </c>
      <c r="G84" s="13">
        <v>0</v>
      </c>
      <c r="H84" s="13">
        <v>-3</v>
      </c>
      <c r="I84" s="13">
        <v>0</v>
      </c>
      <c r="J84" s="13">
        <v>0</v>
      </c>
      <c r="K84" s="13">
        <v>0</v>
      </c>
    </row>
    <row r="85" spans="1:11" ht="12.75">
      <c r="A85" t="s">
        <v>22</v>
      </c>
      <c r="B85" t="s">
        <v>195</v>
      </c>
      <c r="C85" t="s">
        <v>196</v>
      </c>
      <c r="D85" s="13">
        <v>-27</v>
      </c>
      <c r="E85" s="13">
        <v>0</v>
      </c>
      <c r="F85" s="13">
        <v>0</v>
      </c>
      <c r="G85" s="13">
        <v>-69</v>
      </c>
      <c r="H85" s="13">
        <v>0</v>
      </c>
      <c r="I85" s="13">
        <v>-18</v>
      </c>
      <c r="J85" s="13">
        <v>-9</v>
      </c>
      <c r="K85" s="13">
        <v>-3</v>
      </c>
    </row>
    <row r="86" spans="1:11" ht="12.75">
      <c r="A86" t="s">
        <v>22</v>
      </c>
      <c r="B86" t="s">
        <v>199</v>
      </c>
      <c r="C86" t="s">
        <v>356</v>
      </c>
      <c r="D86" s="13">
        <v>-21</v>
      </c>
      <c r="E86" s="13">
        <v>-15</v>
      </c>
      <c r="F86" s="13">
        <v>-19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</row>
    <row r="87" spans="1:11" ht="12.75">
      <c r="A87" t="s">
        <v>22</v>
      </c>
      <c r="B87" t="s">
        <v>200</v>
      </c>
      <c r="C87" t="s">
        <v>357</v>
      </c>
      <c r="D87" s="13">
        <v>-10</v>
      </c>
      <c r="E87" s="13">
        <v>0</v>
      </c>
      <c r="F87" s="13">
        <v>-21</v>
      </c>
      <c r="G87" s="13">
        <v>-6</v>
      </c>
      <c r="H87" s="13">
        <v>-15</v>
      </c>
      <c r="I87" s="13">
        <v>-4</v>
      </c>
      <c r="J87" s="13">
        <v>0</v>
      </c>
      <c r="K87" s="13">
        <v>0</v>
      </c>
    </row>
    <row r="88" spans="1:11" ht="12.75">
      <c r="A88" t="s">
        <v>22</v>
      </c>
      <c r="B88" t="s">
        <v>201</v>
      </c>
      <c r="C88" t="s">
        <v>202</v>
      </c>
      <c r="D88" s="13">
        <v>0</v>
      </c>
      <c r="E88" s="13">
        <v>0</v>
      </c>
      <c r="F88" s="13">
        <v>-4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</row>
    <row r="89" spans="1:11" ht="12.75">
      <c r="A89" t="s">
        <v>22</v>
      </c>
      <c r="B89" t="s">
        <v>203</v>
      </c>
      <c r="C89" t="s">
        <v>204</v>
      </c>
      <c r="D89" s="13">
        <v>-17</v>
      </c>
      <c r="E89" s="13">
        <v>-3</v>
      </c>
      <c r="F89" s="13">
        <v>-34</v>
      </c>
      <c r="G89" s="13">
        <v>0</v>
      </c>
      <c r="H89" s="13">
        <v>-24</v>
      </c>
      <c r="I89" s="13">
        <v>-6</v>
      </c>
      <c r="J89" s="13">
        <v>-28</v>
      </c>
      <c r="K89" s="13">
        <v>0</v>
      </c>
    </row>
    <row r="90" spans="1:11" ht="12.75">
      <c r="A90" t="s">
        <v>22</v>
      </c>
      <c r="B90" t="s">
        <v>205</v>
      </c>
      <c r="C90" t="s">
        <v>358</v>
      </c>
      <c r="D90" s="13">
        <v>-12</v>
      </c>
      <c r="E90" s="13">
        <v>0</v>
      </c>
      <c r="F90" s="13">
        <v>-19</v>
      </c>
      <c r="G90" s="13">
        <v>0</v>
      </c>
      <c r="H90" s="13">
        <v>-45</v>
      </c>
      <c r="I90" s="13">
        <v>0</v>
      </c>
      <c r="J90" s="13">
        <v>-20</v>
      </c>
      <c r="K90" s="13">
        <v>0</v>
      </c>
    </row>
    <row r="91" spans="1:11" ht="12.75">
      <c r="A91" t="s">
        <v>22</v>
      </c>
      <c r="B91" t="s">
        <v>208</v>
      </c>
      <c r="C91" t="s">
        <v>209</v>
      </c>
      <c r="D91" s="13">
        <v>-18</v>
      </c>
      <c r="E91" s="13">
        <v>0</v>
      </c>
      <c r="F91" s="13">
        <v>-18</v>
      </c>
      <c r="G91" s="13">
        <v>0</v>
      </c>
      <c r="H91" s="13">
        <v>-27</v>
      </c>
      <c r="I91" s="13">
        <v>0</v>
      </c>
      <c r="J91" s="13">
        <v>0</v>
      </c>
      <c r="K91" s="13">
        <v>0</v>
      </c>
    </row>
    <row r="92" spans="1:11" ht="12.75">
      <c r="A92" t="s">
        <v>26</v>
      </c>
      <c r="B92" t="s">
        <v>359</v>
      </c>
      <c r="C92" t="s">
        <v>360</v>
      </c>
      <c r="D92" s="13">
        <v>0</v>
      </c>
      <c r="E92" s="13">
        <v>-4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</row>
    <row r="93" spans="1:11" ht="12.75">
      <c r="A93" t="s">
        <v>26</v>
      </c>
      <c r="B93" t="s">
        <v>217</v>
      </c>
      <c r="C93" t="s">
        <v>218</v>
      </c>
      <c r="D93" s="13">
        <v>-11</v>
      </c>
      <c r="E93" s="13">
        <v>0</v>
      </c>
      <c r="F93" s="13">
        <v>-11</v>
      </c>
      <c r="G93" s="13">
        <v>0</v>
      </c>
      <c r="H93" s="13">
        <v>0</v>
      </c>
      <c r="I93" s="13">
        <v>0</v>
      </c>
      <c r="J93" s="13">
        <v>-6</v>
      </c>
      <c r="K93" s="13">
        <v>0</v>
      </c>
    </row>
    <row r="94" spans="1:11" ht="12.75">
      <c r="A94" t="s">
        <v>26</v>
      </c>
      <c r="B94" t="s">
        <v>219</v>
      </c>
      <c r="C94" t="s">
        <v>220</v>
      </c>
      <c r="D94" s="13">
        <v>-21</v>
      </c>
      <c r="E94" s="13">
        <v>0</v>
      </c>
      <c r="F94" s="13">
        <v>-13</v>
      </c>
      <c r="G94" s="13">
        <v>0</v>
      </c>
      <c r="H94" s="13">
        <v>-9</v>
      </c>
      <c r="I94" s="13">
        <v>0</v>
      </c>
      <c r="J94" s="13">
        <v>-12</v>
      </c>
      <c r="K94" s="13">
        <v>0</v>
      </c>
    </row>
    <row r="95" spans="1:11" ht="12.75">
      <c r="A95" t="s">
        <v>38</v>
      </c>
      <c r="B95" t="s">
        <v>381</v>
      </c>
      <c r="C95" t="s">
        <v>382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3</v>
      </c>
      <c r="J95" s="13">
        <v>0</v>
      </c>
      <c r="K95" s="13">
        <v>0</v>
      </c>
    </row>
    <row r="96" spans="1:11" ht="12.75">
      <c r="A96" t="s">
        <v>38</v>
      </c>
      <c r="B96" t="s">
        <v>256</v>
      </c>
      <c r="C96" t="s">
        <v>257</v>
      </c>
      <c r="D96" s="13">
        <v>0</v>
      </c>
      <c r="E96" s="13">
        <v>0</v>
      </c>
      <c r="F96" s="13">
        <v>1.5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</row>
  </sheetData>
  <sheetProtection/>
  <mergeCells count="18">
    <mergeCell ref="B32:C33"/>
    <mergeCell ref="A32:A34"/>
    <mergeCell ref="H6:I6"/>
    <mergeCell ref="H7:I7"/>
    <mergeCell ref="H32:I32"/>
    <mergeCell ref="H33:I33"/>
    <mergeCell ref="D32:E32"/>
    <mergeCell ref="F32:G32"/>
    <mergeCell ref="D33:E33"/>
    <mergeCell ref="D6:E6"/>
    <mergeCell ref="D7:E7"/>
    <mergeCell ref="F33:G33"/>
    <mergeCell ref="J6:K6"/>
    <mergeCell ref="J7:K7"/>
    <mergeCell ref="J32:K32"/>
    <mergeCell ref="J33:K33"/>
    <mergeCell ref="F6:G6"/>
    <mergeCell ref="F7:G7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2020-09-25T19:07:16Z</dcterms:modified>
  <cp:category/>
  <cp:version/>
  <cp:contentType/>
  <cp:contentStatus/>
</cp:coreProperties>
</file>